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16275" windowHeight="10800"/>
  </bookViews>
  <sheets>
    <sheet name="POPIS DEL" sheetId="1" r:id="rId1"/>
    <sheet name="Sheet2" sheetId="2" r:id="rId2"/>
    <sheet name="Sheet3" sheetId="3" r:id="rId3"/>
  </sheets>
  <definedNames>
    <definedName name="_xlnm.Print_Area" localSheetId="0">'POPIS DEL'!$A$1:$F$19</definedName>
  </definedNames>
  <calcPr calcId="145621"/>
</workbook>
</file>

<file path=xl/calcChain.xml><?xml version="1.0" encoding="utf-8"?>
<calcChain xmlns="http://schemas.openxmlformats.org/spreadsheetml/2006/main">
  <c r="F6" i="1" l="1"/>
  <c r="F9" i="1"/>
  <c r="F11" i="1"/>
  <c r="F14" i="1"/>
  <c r="F4" i="1" l="1"/>
  <c r="F17" i="1" l="1"/>
  <c r="F18" i="1" s="1"/>
  <c r="F19" i="1" l="1"/>
</calcChain>
</file>

<file path=xl/sharedStrings.xml><?xml version="1.0" encoding="utf-8"?>
<sst xmlns="http://schemas.openxmlformats.org/spreadsheetml/2006/main" count="29" uniqueCount="25">
  <si>
    <t>Opis</t>
  </si>
  <si>
    <t>količina</t>
  </si>
  <si>
    <t>enota</t>
  </si>
  <si>
    <t>vrednost na enoto</t>
  </si>
  <si>
    <t>Vrednost</t>
  </si>
  <si>
    <t>Skupaj</t>
  </si>
  <si>
    <t>DDV</t>
  </si>
  <si>
    <t>Skupaj z DDV</t>
  </si>
  <si>
    <t>št.</t>
  </si>
  <si>
    <t>kpl</t>
  </si>
  <si>
    <t>1.1</t>
  </si>
  <si>
    <t>1.2</t>
  </si>
  <si>
    <t>2</t>
  </si>
  <si>
    <t>2.1</t>
  </si>
  <si>
    <t>2.2</t>
  </si>
  <si>
    <t>3</t>
  </si>
  <si>
    <t>3.1</t>
  </si>
  <si>
    <t>BRONASTI ODLITEK (Element A)</t>
  </si>
  <si>
    <t>KAMNIT MASIVNI PODSTAVEK (Element B)</t>
  </si>
  <si>
    <t>KAMNITA MASIVNA KLOP (Element C)</t>
  </si>
  <si>
    <t>Izdelava, dobava in montaža bronastega odlitka - 3D makete mesta Koper (prezentacija po katasterskih podatkih iz leta 1819). Dim. odlitka je 150x150 cm z zaokoženim 2.0 cm robom v geometriji kamnitega podstavka. Odlitek je izdelan po potrjeni podlagi - prej pripravljeni maketi (digitalizirano in rezkan model).</t>
  </si>
  <si>
    <t>Izdelava, dobava in montaža kovinske podkonstrukcije sestavljene iz inox kvadratnih cevi 50x50x4mm, medseboj varjenih v obliki kocke dim. 110x110x80cm. (Skupna dolžina profilov je 17,40m). Pritrditev spodnjega okvirja v obstoječ kamnit tlak - peščenjak z inox sidrnimi vijaki 8xfi 12mm in zaliti z epoxidno maso. Podkonstrukcija služi za finalno oblogo kamnitega podstavka. Na vertikalne profile bodo montirani kovinska inox sidra za montažo kamnite obloge. Delavniške načrte izdela izvajalec kov. Konstrukcije po predhodnem gogovoru in vsklajevanju z izdelovalcem kamnarskih del in arhitektom. Delavniški načrti so upoštevani v enotni ceni (izvedba po detajlu element B).</t>
  </si>
  <si>
    <t>Izdelava, dobava in montaža masivnega kamnitega (vertikalnega) podstavka dim. 150x80x20 cm iz Kirmenjaka s polirano zunanjo vidno površino, obdelano v radiju R1= 367 cm. S. Podstavek je sestavljen iz štirih segmentov (KP1 .KP2.KP3.KP4). Stikovanje elementov pod kotom 45 stopinj. Na zgornji površini po obodu je podstavek zarezan za montažo 3D modela (detajl 1), spodaj pa senčna fuga 2x2 cm na stiku s podlago. Vertikalni vogali v krivulji so posneti od spodaj 4.0 cm do zgoraj 0,5 cm - polirana površina (detajl 3,4). V podstavek je relijefno vrezan element sonca tip A in tip B (os A in os B), dimenzije fi 15 cm, vse po detajlu. Montaža kamnitega podstavka na že pripravljeno kov. podkonstrukcijo s pomočjo inox sider upoštevati v enotni ceni, pritrjevanje na kov.profile 50x50mm.</t>
  </si>
  <si>
    <t>Izdelava ,dobava in montaža masivne kamnite klopi. Klop je sestavljena iz štirih segmentov skupne dolžine 519 cm (zunanji lok), širine 55cm in višine 50cm. Kamen je poliran kirmenjak. Klop je po višini (zunanji lok) obdelana v radiju R1= 184cm in (notranji lok)R2= 84cm.Zgornji robovi so zaokroženi v radiju 3,0 cm in senčno fugo 2x2cm spodaj ( stik s tlemi).Klop je sestavljena iz štirih segmentov SC1-zaključek spredaj v radiju, vmesna segmenta SC2 in SC3 ter segment SC4- zaključek zadaj obdelan ravno. Montaža klopi v tla s kovinskimi inox sidri, vrtani v podlago globine 12 cm, fi 20mm, po tehnologiji izvajalca.V enotni ceni upoštevati tudi predhodno pripravo podlage (horizontalno). Stikovanje kamnitih segmentov z inox mozniki po tehnologiji izvajalca.</t>
  </si>
  <si>
    <t>Izdelava 3D modela kot samostojne makete in kot osnova za ulivanje (za izdelavo bronastega ulitka), s tehnologijo 3D printanja (v prahu in barvah ter ustrezno impregnacijo) in 3D rezkanja, izdelava podstavka za maketo modela ter dodelava makete za nadaljno uporabo.</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</si>
</sst>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charset val="238"/>
      <scheme val="minor"/>
    </font>
    <font>
      <b/>
      <sz val="11"/>
      <color theme="1"/>
      <name val="Calibri"/>
      <family val="2"/>
      <charset val="238"/>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51">
    <xf numFmtId="0" fontId="0" fillId="0" borderId="0" xfId="0"/>
    <xf numFmtId="0" fontId="0" fillId="0" borderId="0" xfId="0" applyAlignment="1">
      <alignment wrapText="1"/>
    </xf>
    <xf numFmtId="0" fontId="0" fillId="0" borderId="2" xfId="0" applyBorder="1" applyAlignment="1">
      <alignment wrapText="1"/>
    </xf>
    <xf numFmtId="0" fontId="0" fillId="0" borderId="3" xfId="0" applyBorder="1"/>
    <xf numFmtId="0" fontId="0" fillId="0" borderId="4" xfId="0" applyBorder="1"/>
    <xf numFmtId="0" fontId="0" fillId="0" borderId="5" xfId="0" applyBorder="1" applyAlignment="1">
      <alignment wrapText="1"/>
    </xf>
    <xf numFmtId="0" fontId="0" fillId="0" borderId="0" xfId="0" applyBorder="1"/>
    <xf numFmtId="0" fontId="0" fillId="0" borderId="6" xfId="0" applyBorder="1"/>
    <xf numFmtId="0" fontId="0" fillId="0" borderId="8" xfId="0" applyBorder="1"/>
    <xf numFmtId="0" fontId="0" fillId="0" borderId="9" xfId="0" applyBorder="1"/>
    <xf numFmtId="0" fontId="0" fillId="0" borderId="13" xfId="0" applyBorder="1" applyAlignment="1">
      <alignment horizontal="center" vertical="center"/>
    </xf>
    <xf numFmtId="0" fontId="1" fillId="0" borderId="10" xfId="0" applyFont="1" applyBorder="1" applyAlignment="1">
      <alignment horizontal="center" wrapText="1"/>
    </xf>
    <xf numFmtId="0" fontId="1" fillId="0" borderId="1"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0" fillId="0" borderId="14" xfId="0" applyBorder="1" applyAlignment="1">
      <alignment horizontal="center" vertical="center"/>
    </xf>
    <xf numFmtId="0" fontId="1" fillId="0" borderId="5" xfId="0" applyFont="1" applyBorder="1" applyAlignment="1">
      <alignment horizontal="right" wrapText="1"/>
    </xf>
    <xf numFmtId="0" fontId="1" fillId="0" borderId="7" xfId="0" applyFont="1" applyBorder="1" applyAlignment="1">
      <alignment horizontal="right" wrapText="1"/>
    </xf>
    <xf numFmtId="0" fontId="0" fillId="0" borderId="15" xfId="0" applyBorder="1" applyAlignment="1">
      <alignment horizontal="center" vertical="center"/>
    </xf>
    <xf numFmtId="0" fontId="0" fillId="0" borderId="2" xfId="0" applyBorder="1"/>
    <xf numFmtId="0" fontId="0" fillId="0" borderId="5" xfId="0" applyBorder="1"/>
    <xf numFmtId="0" fontId="0" fillId="0" borderId="7" xfId="0" applyBorder="1"/>
    <xf numFmtId="0" fontId="0" fillId="0" borderId="0" xfId="0" applyBorder="1" applyAlignment="1">
      <alignment horizontal="center" vertical="center"/>
    </xf>
    <xf numFmtId="0" fontId="0" fillId="0" borderId="0" xfId="0" applyFill="1" applyBorder="1" applyAlignment="1">
      <alignment horizontal="center" vertical="center"/>
    </xf>
    <xf numFmtId="0" fontId="0" fillId="0" borderId="6" xfId="0" applyBorder="1" applyAlignment="1">
      <alignment horizontal="center" vertical="center"/>
    </xf>
    <xf numFmtId="0" fontId="1" fillId="0" borderId="5" xfId="0" applyFont="1" applyBorder="1" applyAlignment="1">
      <alignment wrapText="1"/>
    </xf>
    <xf numFmtId="0" fontId="0" fillId="0" borderId="5" xfId="0" applyFont="1" applyBorder="1" applyAlignment="1">
      <alignment wrapText="1"/>
    </xf>
    <xf numFmtId="0" fontId="0" fillId="2" borderId="5" xfId="0" applyFill="1" applyBorder="1" applyAlignment="1">
      <alignment vertical="top" wrapText="1"/>
    </xf>
    <xf numFmtId="0" fontId="0" fillId="2" borderId="0" xfId="0" applyFill="1"/>
    <xf numFmtId="49" fontId="0" fillId="0" borderId="13" xfId="0" applyNumberFormat="1" applyBorder="1" applyAlignment="1">
      <alignment horizontal="center" vertical="center"/>
    </xf>
    <xf numFmtId="49" fontId="0" fillId="0" borderId="15" xfId="0" applyNumberFormat="1" applyBorder="1" applyAlignment="1">
      <alignment horizontal="center" vertical="center"/>
    </xf>
    <xf numFmtId="49" fontId="0" fillId="0" borderId="14" xfId="0" applyNumberFormat="1" applyBorder="1" applyAlignment="1">
      <alignment horizontal="center" vertical="center"/>
    </xf>
    <xf numFmtId="49" fontId="1" fillId="0" borderId="13" xfId="0" applyNumberFormat="1" applyFont="1" applyBorder="1" applyAlignment="1">
      <alignment horizontal="center" vertical="center"/>
    </xf>
    <xf numFmtId="49" fontId="0" fillId="0" borderId="0" xfId="0" applyNumberFormat="1" applyAlignment="1">
      <alignment horizontal="center" vertical="center"/>
    </xf>
    <xf numFmtId="49" fontId="0" fillId="0" borderId="1" xfId="0" applyNumberFormat="1" applyBorder="1" applyAlignment="1">
      <alignment horizontal="center" vertical="center"/>
    </xf>
    <xf numFmtId="49" fontId="1" fillId="0" borderId="15" xfId="0" applyNumberFormat="1" applyFont="1" applyBorder="1" applyAlignment="1">
      <alignment horizontal="center" vertical="center"/>
    </xf>
    <xf numFmtId="0" fontId="1" fillId="0" borderId="2" xfId="0" applyFont="1" applyBorder="1" applyAlignment="1">
      <alignment horizontal="left" wrapText="1"/>
    </xf>
    <xf numFmtId="0" fontId="1" fillId="0" borderId="15"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49" fontId="0" fillId="2" borderId="14" xfId="0" applyNumberFormat="1" applyFill="1" applyBorder="1" applyAlignment="1">
      <alignment horizontal="center" vertical="center"/>
    </xf>
    <xf numFmtId="0" fontId="0" fillId="2" borderId="7" xfId="0" applyFill="1" applyBorder="1" applyAlignment="1">
      <alignment vertical="top" wrapText="1"/>
    </xf>
    <xf numFmtId="0" fontId="0" fillId="2" borderId="14"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1" fillId="0" borderId="2" xfId="0" applyFont="1" applyBorder="1" applyAlignment="1">
      <alignment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wrapText="1"/>
    </xf>
    <xf numFmtId="0" fontId="0" fillId="0" borderId="8" xfId="0" applyFill="1" applyBorder="1" applyAlignment="1">
      <alignment horizontal="center" vertical="center"/>
    </xf>
    <xf numFmtId="0" fontId="0" fillId="0" borderId="9"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abSelected="1" workbookViewId="0">
      <selection activeCell="B4" sqref="B4"/>
    </sheetView>
  </sheetViews>
  <sheetFormatPr defaultRowHeight="15" x14ac:dyDescent="0.25"/>
  <cols>
    <col min="1" max="1" width="6" style="33" bestFit="1" customWidth="1"/>
    <col min="2" max="2" width="50.42578125" style="1" bestFit="1" customWidth="1"/>
    <col min="3" max="3" width="8" customWidth="1"/>
    <col min="4" max="4" width="7.42578125" customWidth="1"/>
    <col min="5" max="5" width="17.42578125" bestFit="1" customWidth="1"/>
  </cols>
  <sheetData>
    <row r="1" spans="1:6" ht="15.75" thickBot="1" x14ac:dyDescent="0.3"/>
    <row r="2" spans="1:6" ht="15.75" thickBot="1" x14ac:dyDescent="0.3">
      <c r="A2" s="34" t="s">
        <v>8</v>
      </c>
      <c r="B2" s="11" t="s">
        <v>0</v>
      </c>
      <c r="C2" s="12" t="s">
        <v>1</v>
      </c>
      <c r="D2" s="13" t="s">
        <v>2</v>
      </c>
      <c r="E2" s="12" t="s">
        <v>3</v>
      </c>
      <c r="F2" s="14" t="s">
        <v>4</v>
      </c>
    </row>
    <row r="3" spans="1:6" x14ac:dyDescent="0.25">
      <c r="A3" s="35">
        <v>1</v>
      </c>
      <c r="B3" s="36" t="s">
        <v>17</v>
      </c>
      <c r="C3" s="37"/>
      <c r="D3" s="38"/>
      <c r="E3" s="37"/>
      <c r="F3" s="39"/>
    </row>
    <row r="4" spans="1:6" ht="90" x14ac:dyDescent="0.25">
      <c r="A4" s="29" t="s">
        <v>10</v>
      </c>
      <c r="B4" s="5" t="s">
        <v>24</v>
      </c>
      <c r="C4" s="10">
        <v>1</v>
      </c>
      <c r="D4" s="22" t="s">
        <v>9</v>
      </c>
      <c r="E4" s="10"/>
      <c r="F4" s="24">
        <f>C4*E4</f>
        <v>0</v>
      </c>
    </row>
    <row r="5" spans="1:6" x14ac:dyDescent="0.25">
      <c r="A5" s="29"/>
      <c r="B5" s="5"/>
      <c r="C5" s="10"/>
      <c r="D5" s="22"/>
      <c r="E5" s="10"/>
      <c r="F5" s="24"/>
    </row>
    <row r="6" spans="1:6" ht="90" x14ac:dyDescent="0.25">
      <c r="A6" s="29" t="s">
        <v>11</v>
      </c>
      <c r="B6" s="27" t="s">
        <v>20</v>
      </c>
      <c r="C6" s="10">
        <v>1</v>
      </c>
      <c r="D6" s="22" t="s">
        <v>9</v>
      </c>
      <c r="E6" s="10"/>
      <c r="F6" s="24">
        <f t="shared" ref="F6:F14" si="0">C6*E6</f>
        <v>0</v>
      </c>
    </row>
    <row r="7" spans="1:6" s="28" customFormat="1" ht="15" customHeight="1" thickBot="1" x14ac:dyDescent="0.3">
      <c r="A7" s="40"/>
      <c r="B7" s="41"/>
      <c r="C7" s="42"/>
      <c r="D7" s="43"/>
      <c r="E7" s="42"/>
      <c r="F7" s="44"/>
    </row>
    <row r="8" spans="1:6" x14ac:dyDescent="0.25">
      <c r="A8" s="35" t="s">
        <v>12</v>
      </c>
      <c r="B8" s="45" t="s">
        <v>18</v>
      </c>
      <c r="C8" s="18"/>
      <c r="D8" s="46"/>
      <c r="E8" s="18"/>
      <c r="F8" s="47"/>
    </row>
    <row r="9" spans="1:6" ht="210" x14ac:dyDescent="0.25">
      <c r="A9" s="29" t="s">
        <v>13</v>
      </c>
      <c r="B9" s="5" t="s">
        <v>21</v>
      </c>
      <c r="C9" s="10">
        <v>1</v>
      </c>
      <c r="D9" s="22" t="s">
        <v>9</v>
      </c>
      <c r="E9" s="10"/>
      <c r="F9" s="24">
        <f t="shared" si="0"/>
        <v>0</v>
      </c>
    </row>
    <row r="10" spans="1:6" x14ac:dyDescent="0.25">
      <c r="A10" s="29"/>
      <c r="B10" s="5"/>
      <c r="C10" s="10"/>
      <c r="D10" s="22"/>
      <c r="E10" s="10"/>
      <c r="F10" s="24"/>
    </row>
    <row r="11" spans="1:6" ht="225.75" customHeight="1" x14ac:dyDescent="0.25">
      <c r="A11" s="29" t="s">
        <v>14</v>
      </c>
      <c r="B11" s="5" t="s">
        <v>22</v>
      </c>
      <c r="C11" s="10">
        <v>1</v>
      </c>
      <c r="D11" s="23" t="s">
        <v>9</v>
      </c>
      <c r="E11" s="10"/>
      <c r="F11" s="24">
        <f t="shared" si="0"/>
        <v>0</v>
      </c>
    </row>
    <row r="12" spans="1:6" ht="15.75" thickBot="1" x14ac:dyDescent="0.3">
      <c r="A12" s="31"/>
      <c r="B12" s="48"/>
      <c r="C12" s="15"/>
      <c r="D12" s="49"/>
      <c r="E12" s="15"/>
      <c r="F12" s="50"/>
    </row>
    <row r="13" spans="1:6" x14ac:dyDescent="0.25">
      <c r="A13" s="32" t="s">
        <v>15</v>
      </c>
      <c r="B13" s="25" t="s">
        <v>19</v>
      </c>
      <c r="C13" s="10"/>
      <c r="D13" s="23"/>
      <c r="E13" s="10"/>
      <c r="F13" s="24"/>
    </row>
    <row r="14" spans="1:6" ht="226.5" customHeight="1" x14ac:dyDescent="0.25">
      <c r="A14" s="29" t="s">
        <v>16</v>
      </c>
      <c r="B14" s="26" t="s">
        <v>23</v>
      </c>
      <c r="C14" s="10">
        <v>1</v>
      </c>
      <c r="D14" s="23" t="s">
        <v>9</v>
      </c>
      <c r="E14" s="10"/>
      <c r="F14" s="24">
        <f t="shared" si="0"/>
        <v>0</v>
      </c>
    </row>
    <row r="15" spans="1:6" ht="15.75" thickBot="1" x14ac:dyDescent="0.3">
      <c r="A15" s="29"/>
      <c r="B15" s="25"/>
      <c r="C15" s="10"/>
      <c r="D15" s="23"/>
      <c r="E15" s="10"/>
      <c r="F15" s="24"/>
    </row>
    <row r="16" spans="1:6" x14ac:dyDescent="0.25">
      <c r="A16" s="30"/>
      <c r="B16" s="2"/>
      <c r="C16" s="19"/>
      <c r="D16" s="3"/>
      <c r="E16" s="3"/>
      <c r="F16" s="4"/>
    </row>
    <row r="17" spans="1:6" x14ac:dyDescent="0.25">
      <c r="A17" s="29"/>
      <c r="B17" s="16" t="s">
        <v>5</v>
      </c>
      <c r="C17" s="20"/>
      <c r="D17" s="6"/>
      <c r="E17" s="6"/>
      <c r="F17" s="7">
        <f>SUM(F4:F15)</f>
        <v>0</v>
      </c>
    </row>
    <row r="18" spans="1:6" x14ac:dyDescent="0.25">
      <c r="A18" s="29"/>
      <c r="B18" s="16" t="s">
        <v>6</v>
      </c>
      <c r="C18" s="20"/>
      <c r="D18" s="6"/>
      <c r="E18" s="6"/>
      <c r="F18" s="7">
        <f>F17*0.22</f>
        <v>0</v>
      </c>
    </row>
    <row r="19" spans="1:6" ht="15.75" thickBot="1" x14ac:dyDescent="0.3">
      <c r="A19" s="31"/>
      <c r="B19" s="17" t="s">
        <v>7</v>
      </c>
      <c r="C19" s="21"/>
      <c r="D19" s="8"/>
      <c r="E19" s="8"/>
      <c r="F19" s="9">
        <f>F17*1.22</f>
        <v>0</v>
      </c>
    </row>
  </sheetData>
  <pageMargins left="0.25" right="0.25" top="0.75" bottom="0.75" header="0.3" footer="0.3"/>
  <pageSetup paperSize="9" orientation="portrait" r:id="rId1"/>
  <rowBreaks count="1" manualBreakCount="1">
    <brk id="1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POPIS DEL</vt:lpstr>
      <vt:lpstr>Sheet2</vt:lpstr>
      <vt:lpstr>Sheet3</vt:lpstr>
      <vt:lpstr>'POPIS DEL'!Print_Area</vt:lpstr>
    </vt:vector>
  </TitlesOfParts>
  <Company>MOK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 Žiberna</dc:creator>
  <cp:lastModifiedBy>Alan Žiberna</cp:lastModifiedBy>
  <cp:lastPrinted>2018-05-28T08:15:35Z</cp:lastPrinted>
  <dcterms:created xsi:type="dcterms:W3CDTF">2017-07-21T07:23:42Z</dcterms:created>
  <dcterms:modified xsi:type="dcterms:W3CDTF">2018-06-06T09:13:32Z</dcterms:modified>
</cp:coreProperties>
</file>