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jal\Documents\2019\Slemenska cesta\Za razpis\"/>
    </mc:Choice>
  </mc:AlternateContent>
  <bookViews>
    <workbookView xWindow="0" yWindow="0" windowWidth="28800" windowHeight="14100"/>
  </bookViews>
  <sheets>
    <sheet name="SKUP.REKAP." sheetId="22" r:id="rId1"/>
    <sheet name="CD 1A REKAP." sheetId="23" r:id="rId2"/>
    <sheet name="CD 1A I PDD" sheetId="24" r:id="rId3"/>
    <sheet name="CD 1A II ZEM.DELA" sheetId="25" r:id="rId4"/>
    <sheet name="CD 1A III VOZ.KON." sheetId="26" r:id="rId5"/>
    <sheet name="CD 1A IV ODVODNJAVANJE" sheetId="27" r:id="rId6"/>
    <sheet name="CD 1A V OBRTNIŠKA DELA" sheetId="28" r:id="rId7"/>
    <sheet name="CD 1A VI OPREMA" sheetId="29" r:id="rId8"/>
    <sheet name="F1 1A REKAP." sheetId="8" r:id="rId9"/>
    <sheet name="F1 1A I PDD" sheetId="9" r:id="rId10"/>
    <sheet name="F1 1A II ZEM.DELA" sheetId="10" r:id="rId11"/>
    <sheet name="F1 1A III GRADB.DELA" sheetId="11" r:id="rId12"/>
    <sheet name="F2 1A REKAP." sheetId="13" r:id="rId13"/>
    <sheet name="F2 1A I PDD" sheetId="14" r:id="rId14"/>
    <sheet name="F2 1A II ZEM.DELA" sheetId="15" r:id="rId15"/>
    <sheet name="F2 1A III GRADB.DELA" sheetId="16" r:id="rId16"/>
    <sheet name="JR 1A REKAP." sheetId="18" r:id="rId17"/>
    <sheet name="JR 1A GRADB.DELA" sheetId="19" r:id="rId18"/>
    <sheet name="JR 1A EL.MONT.DELA" sheetId="20" r:id="rId19"/>
  </sheets>
  <definedNames>
    <definedName name="_xlnm.Print_Area" localSheetId="2">'CD 1A I PDD'!$A$1:$H$184</definedName>
    <definedName name="_xlnm.Print_Area" localSheetId="3">'CD 1A II ZEM.DELA'!$A$1:$H$119</definedName>
    <definedName name="_xlnm.Print_Area" localSheetId="4">'CD 1A III VOZ.KON.'!$A$1:$H$90</definedName>
    <definedName name="_xlnm.Print_Area" localSheetId="5">'CD 1A IV ODVODNJAVANJE'!$A$1:$H$78</definedName>
    <definedName name="_xlnm.Print_Area" localSheetId="1">'CD 1A REKAP.'!$A$1:$G$41</definedName>
    <definedName name="_xlnm.Print_Area" localSheetId="6">'CD 1A V OBRTNIŠKA DELA'!$A$1:$H$103</definedName>
    <definedName name="_xlnm.Print_Area" localSheetId="7">'CD 1A VI OPREMA'!$A$1:$H$136</definedName>
    <definedName name="_xlnm.Print_Area" localSheetId="9">'F1 1A I PDD'!$A$1:$H$21</definedName>
    <definedName name="_xlnm.Print_Area" localSheetId="10">'F1 1A II ZEM.DELA'!$A$1:$H$70</definedName>
    <definedName name="_xlnm.Print_Area" localSheetId="11">'F1 1A III GRADB.DELA'!$A$1:$H$46</definedName>
    <definedName name="_xlnm.Print_Area" localSheetId="8">'F1 1A REKAP.'!$A$1:$G$35</definedName>
    <definedName name="_xlnm.Print_Area" localSheetId="13">'F2 1A I PDD'!$A$1:$H$21</definedName>
    <definedName name="_xlnm.Print_Area" localSheetId="14">'F2 1A II ZEM.DELA'!$A$1:$H$70</definedName>
    <definedName name="_xlnm.Print_Area" localSheetId="15">'F2 1A III GRADB.DELA'!$A$1:$H$46</definedName>
    <definedName name="_xlnm.Print_Area" localSheetId="12">'F2 1A REKAP.'!$A$1:$G$35</definedName>
    <definedName name="_xlnm.Print_Area" localSheetId="18">'JR 1A EL.MONT.DELA'!$A$1:$H$61</definedName>
    <definedName name="_xlnm.Print_Area" localSheetId="17">'JR 1A GRADB.DELA'!$A$1:$H$43</definedName>
    <definedName name="_xlnm.Print_Area" localSheetId="16">'JR 1A REKAP.'!$A$1:$G$36</definedName>
    <definedName name="_xlnm.Print_Area" localSheetId="0">SKUP.REKAP.!$A$1:$I$22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29" l="1"/>
  <c r="G129" i="29"/>
  <c r="G125" i="29"/>
  <c r="G121" i="29"/>
  <c r="G117" i="29"/>
  <c r="G113" i="29"/>
  <c r="G106" i="29"/>
  <c r="G99" i="29"/>
  <c r="G92" i="29"/>
  <c r="G85" i="29"/>
  <c r="G78" i="29"/>
  <c r="G71" i="29"/>
  <c r="G66" i="29"/>
  <c r="G61" i="29"/>
  <c r="G55" i="29"/>
  <c r="G49" i="29"/>
  <c r="G43" i="29"/>
  <c r="G37" i="29"/>
  <c r="G31" i="29"/>
  <c r="G25" i="29"/>
  <c r="G19" i="29"/>
  <c r="G15" i="29"/>
  <c r="G11" i="29"/>
  <c r="G7" i="29"/>
  <c r="G136" i="29" s="1"/>
  <c r="F18" i="23" s="1"/>
  <c r="G100" i="28"/>
  <c r="G92" i="28"/>
  <c r="G87" i="28"/>
  <c r="G82" i="28"/>
  <c r="G77" i="28"/>
  <c r="G72" i="28"/>
  <c r="G66" i="28"/>
  <c r="G58" i="28"/>
  <c r="G52" i="28"/>
  <c r="G43" i="28"/>
  <c r="G39" i="28"/>
  <c r="G35" i="28"/>
  <c r="G30" i="28"/>
  <c r="G25" i="28"/>
  <c r="G20" i="28"/>
  <c r="G15" i="28"/>
  <c r="G10" i="28"/>
  <c r="G6" i="28"/>
  <c r="G75" i="27"/>
  <c r="G69" i="27"/>
  <c r="G63" i="27"/>
  <c r="G58" i="27"/>
  <c r="G53" i="27"/>
  <c r="G48" i="27"/>
  <c r="G43" i="27"/>
  <c r="G38" i="27"/>
  <c r="G33" i="27"/>
  <c r="G28" i="27"/>
  <c r="G23" i="27"/>
  <c r="G18" i="27"/>
  <c r="G13" i="27"/>
  <c r="G8" i="27"/>
  <c r="G87" i="26"/>
  <c r="G84" i="26"/>
  <c r="G80" i="26"/>
  <c r="G75" i="26"/>
  <c r="G71" i="26"/>
  <c r="G67" i="26"/>
  <c r="G62" i="26"/>
  <c r="G57" i="26"/>
  <c r="G50" i="26"/>
  <c r="G45" i="26"/>
  <c r="G39" i="26"/>
  <c r="G35" i="26"/>
  <c r="G30" i="26"/>
  <c r="G25" i="26"/>
  <c r="G21" i="26"/>
  <c r="G17" i="26"/>
  <c r="G10" i="26"/>
  <c r="G116" i="25"/>
  <c r="G112" i="25"/>
  <c r="G108" i="25"/>
  <c r="G105" i="25"/>
  <c r="G101" i="25"/>
  <c r="G95" i="25"/>
  <c r="G90" i="25"/>
  <c r="G84" i="25"/>
  <c r="G78" i="25"/>
  <c r="G75" i="25"/>
  <c r="G70" i="25"/>
  <c r="G64" i="25"/>
  <c r="G60" i="25"/>
  <c r="G55" i="25"/>
  <c r="G50" i="25"/>
  <c r="G43" i="25"/>
  <c r="G36" i="25"/>
  <c r="G29" i="25"/>
  <c r="G23" i="25"/>
  <c r="G18" i="25"/>
  <c r="G13" i="25"/>
  <c r="G8" i="25"/>
  <c r="G181" i="24"/>
  <c r="G178" i="24"/>
  <c r="G175" i="24"/>
  <c r="G171" i="24"/>
  <c r="G166" i="24"/>
  <c r="G162" i="24"/>
  <c r="G158" i="24"/>
  <c r="G154" i="24"/>
  <c r="G150" i="24"/>
  <c r="G146" i="24"/>
  <c r="G142" i="24"/>
  <c r="G138" i="24"/>
  <c r="G133" i="24"/>
  <c r="G128" i="24"/>
  <c r="G124" i="24"/>
  <c r="G120" i="24"/>
  <c r="G116" i="24"/>
  <c r="G112" i="24"/>
  <c r="G108" i="24"/>
  <c r="G104" i="24"/>
  <c r="G99" i="24"/>
  <c r="G94" i="24"/>
  <c r="G89" i="24"/>
  <c r="G83" i="24"/>
  <c r="G77" i="24"/>
  <c r="G71" i="24"/>
  <c r="G65" i="24"/>
  <c r="G59" i="24"/>
  <c r="G53" i="24"/>
  <c r="G49" i="24"/>
  <c r="G45" i="24"/>
  <c r="G41" i="24"/>
  <c r="G37" i="24"/>
  <c r="G33" i="24"/>
  <c r="G29" i="24"/>
  <c r="G25" i="24"/>
  <c r="G21" i="24"/>
  <c r="G17" i="24"/>
  <c r="G13" i="24"/>
  <c r="G103" i="28" l="1"/>
  <c r="F16" i="23" s="1"/>
  <c r="G78" i="27"/>
  <c r="F14" i="23" s="1"/>
  <c r="G90" i="26"/>
  <c r="F12" i="23" s="1"/>
  <c r="G119" i="25"/>
  <c r="F10" i="23" s="1"/>
  <c r="G184" i="24"/>
  <c r="F8" i="23" s="1"/>
  <c r="G19" i="8"/>
  <c r="G19" i="9"/>
  <c r="G19" i="10"/>
  <c r="G19" i="11"/>
  <c r="G19" i="13"/>
  <c r="G19" i="14"/>
  <c r="G19" i="15"/>
  <c r="G19" i="16"/>
  <c r="G19" i="18"/>
  <c r="G19" i="19"/>
  <c r="G19" i="20"/>
  <c r="F20" i="23" l="1"/>
  <c r="F36" i="23" s="1"/>
  <c r="F38" i="23" s="1"/>
  <c r="F10" i="18"/>
  <c r="F12" i="18"/>
  <c r="G8" i="16"/>
  <c r="G14" i="16"/>
  <c r="G26" i="16"/>
  <c r="G33" i="16"/>
  <c r="G38" i="16"/>
  <c r="G43" i="16"/>
  <c r="G10" i="15"/>
  <c r="G17" i="15"/>
  <c r="G24" i="15"/>
  <c r="G31" i="15"/>
  <c r="G38" i="15"/>
  <c r="G43" i="15"/>
  <c r="G48" i="15"/>
  <c r="G53" i="15"/>
  <c r="G58" i="15"/>
  <c r="G63" i="15"/>
  <c r="G67" i="15"/>
  <c r="G14" i="14"/>
  <c r="G18" i="14"/>
  <c r="G8" i="11"/>
  <c r="G46" i="11" s="1"/>
  <c r="F13" i="8" s="1"/>
  <c r="G14" i="11"/>
  <c r="G26" i="11"/>
  <c r="G33" i="11"/>
  <c r="G38" i="11"/>
  <c r="G43" i="11"/>
  <c r="G10" i="10"/>
  <c r="G17" i="10"/>
  <c r="G24" i="10"/>
  <c r="G31" i="10"/>
  <c r="G38" i="10"/>
  <c r="G43" i="10"/>
  <c r="G48" i="10"/>
  <c r="G53" i="10"/>
  <c r="G58" i="10"/>
  <c r="G63" i="10"/>
  <c r="G67" i="10"/>
  <c r="G14" i="9"/>
  <c r="G18" i="9"/>
  <c r="F14" i="18" l="1"/>
  <c r="G46" i="16"/>
  <c r="F13" i="13" s="1"/>
  <c r="G70" i="15"/>
  <c r="F11" i="13" s="1"/>
  <c r="G21" i="14"/>
  <c r="F9" i="13" s="1"/>
  <c r="F15" i="13" s="1"/>
  <c r="G70" i="10"/>
  <c r="F11" i="8" s="1"/>
  <c r="G21" i="9"/>
  <c r="F9" i="8" s="1"/>
  <c r="F15" i="8" s="1"/>
  <c r="F31" i="18" l="1"/>
  <c r="F33" i="18" s="1"/>
  <c r="F30" i="8" l="1"/>
  <c r="F32" i="8" s="1"/>
  <c r="F30" i="13"/>
  <c r="F32" i="13" s="1"/>
</calcChain>
</file>

<file path=xl/sharedStrings.xml><?xml version="1.0" encoding="utf-8"?>
<sst xmlns="http://schemas.openxmlformats.org/spreadsheetml/2006/main" count="731" uniqueCount="369">
  <si>
    <t>REKONSTRUKCIJA SLEMENSKE CESTE, km 2,905 - km 3,410</t>
  </si>
  <si>
    <t>I.  PREDDELA</t>
  </si>
  <si>
    <t>€</t>
  </si>
  <si>
    <t>II.  ZEMELJSKA DELA</t>
  </si>
  <si>
    <t>SKUPAJ</t>
  </si>
  <si>
    <t>SKUPAJ:</t>
  </si>
  <si>
    <t>SKUPAJ z DDV ( 22%)</t>
  </si>
  <si>
    <t>I. PREDDELA</t>
  </si>
  <si>
    <t>kos</t>
  </si>
  <si>
    <t>m2</t>
  </si>
  <si>
    <t>m</t>
  </si>
  <si>
    <t>m3</t>
  </si>
  <si>
    <t>I. PREDDELA SKUPAJ:</t>
  </si>
  <si>
    <t xml:space="preserve">II. ZEMELJSKA DELA            </t>
  </si>
  <si>
    <t>24 218</t>
  </si>
  <si>
    <t>29 118</t>
  </si>
  <si>
    <t>II. ZEMELJSKA DELA SKUPAJ:</t>
  </si>
  <si>
    <t>m1</t>
  </si>
  <si>
    <t>44 962</t>
  </si>
  <si>
    <t>44 972</t>
  </si>
  <si>
    <t>III. GRADB. IN MONTAŽNA DELA</t>
  </si>
  <si>
    <t>1.ETAPA - UREDITEV KOLESARSKE IN PLOČNIKA</t>
  </si>
  <si>
    <t>Izvedba fekalnih kanalov F15 (2. faza) in F15-1</t>
  </si>
  <si>
    <t>UREDITEV FEKALNE KANALIZACIJE</t>
  </si>
  <si>
    <t xml:space="preserve"> T.2.2.5.1  REKAPITULACIJA</t>
  </si>
  <si>
    <t>Postavitev in zavarovanje  gradbenih prečnih profilov za komunalne vode.</t>
  </si>
  <si>
    <t>11 232</t>
  </si>
  <si>
    <t>Obnova in zavarovanje zakoličbe osi trase komunalnih vodov in zavarovanje višin pri jaških</t>
  </si>
  <si>
    <t>11 132</t>
  </si>
  <si>
    <t>1. ETAPA - UREDITEV KOLESARSKE IN PLOČNIKA</t>
  </si>
  <si>
    <t>T.2.2.5.2  PROJEKTANTSKI POPIS DEL  Z OCENO STROŠKOV</t>
  </si>
  <si>
    <t>Prevoz izkopnega materiala na razdaljo na 7 do 10 km, (raščeno stanje).</t>
  </si>
  <si>
    <t>Zasipanje z zrnato kamnino - 3. kategorije, z dobavo iz kamnoloma, strojno (zasip meteorne kanalizacije).
(cca 60% zasipa)</t>
  </si>
  <si>
    <t>Zasipanje z zrnato kamnino - 3. kategorije, kvaliteten izkopni material, strojno (zasip meteorne kanalizacije).
(cca 40% zasipa)</t>
  </si>
  <si>
    <t>24 213</t>
  </si>
  <si>
    <t>Ureditev planuma temeljnih tal trde kamnine (peščenjak) – 5. kategorije.
(cca 25% planuma)</t>
  </si>
  <si>
    <t>22 115</t>
  </si>
  <si>
    <t>Ureditev planuma temeljnih tal mehke kamnine (preperina-fliš) – 4. kategorije.
(cca 55% planuma)</t>
  </si>
  <si>
    <t>22 114</t>
  </si>
  <si>
    <t>Ureditev planuma temeljnih tal vezljive zemljine/zrnate kamnine – 3. kategorije.
(cca 20% planuma)</t>
  </si>
  <si>
    <t>22 113</t>
  </si>
  <si>
    <r>
      <t xml:space="preserve">Izkopi trde kamnine (peščenjak) - 5.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 in globine 2.1 do 4.0 m, dno širine 80 cm.
(cca 10 % izkopa)</t>
    </r>
  </si>
  <si>
    <t>21 376</t>
  </si>
  <si>
    <r>
      <t xml:space="preserve">Izkopi mehke kamnine (preperina -fliš) - 4.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 in globine 2.1 do 4.0 m, dno širine 80 cm.
(cca 45% izkopa)</t>
    </r>
  </si>
  <si>
    <t>21 375</t>
  </si>
  <si>
    <r>
      <t xml:space="preserve">Izkopi vezljive zemljine/zrnate kamnine - 3.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 in globine 2.1 do 4.0 m, dno širine 80 cm.
(cca 45% izkopa)</t>
    </r>
  </si>
  <si>
    <t>21 374</t>
  </si>
  <si>
    <r>
      <t xml:space="preserve">Izkopi mehke kamnine (fliš) - 4.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>, prepuste,</t>
    </r>
    <r>
      <rPr>
        <b/>
        <sz val="10"/>
        <rFont val="Arial CE"/>
        <charset val="238"/>
      </rPr>
      <t xml:space="preserve"> jaške</t>
    </r>
    <r>
      <rPr>
        <sz val="10"/>
        <rFont val="Arial CE"/>
        <family val="2"/>
        <charset val="238"/>
      </rPr>
      <t xml:space="preserve"> in drenaže, širine  1.0 do 2.0 m in globine 1.0 do 2.0 m, dno širine 80 cm.
(cca 40 % izkopa)</t>
    </r>
  </si>
  <si>
    <t>21 365</t>
  </si>
  <si>
    <r>
      <t xml:space="preserve">Izkopi vezljive zemljine/zrnate kamnine - 3.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 in globine 1.0 do 2.0 m, dno širine 80 cm.
(cca 60% izkopa)</t>
    </r>
  </si>
  <si>
    <t>21 364</t>
  </si>
  <si>
    <t>III. GRADB. IN MONTAŽNA DELA SKUPAJ:</t>
  </si>
  <si>
    <r>
      <t xml:space="preserve">Dobava in montaža pokrova iz duktilne litine z nosilnostjo 400 kN, s protihrupnim vložkom in zaklepom, premera </t>
    </r>
    <r>
      <rPr>
        <sz val="10"/>
        <rFont val="Calibri"/>
        <family val="2"/>
        <charset val="238"/>
      </rPr>
      <t xml:space="preserve">Ø </t>
    </r>
    <r>
      <rPr>
        <sz val="10"/>
        <rFont val="Arial"/>
        <family val="2"/>
        <charset val="238"/>
      </rPr>
      <t>600 mm (EN 124).</t>
    </r>
  </si>
  <si>
    <r>
      <t xml:space="preserve">Dobava in montaža pokrova iz duktilne litine z nosilnostjo 250 kN, s protihrupnim vložkom in zaklepom, premera </t>
    </r>
    <r>
      <rPr>
        <sz val="10"/>
        <rFont val="Calibri"/>
        <family val="2"/>
        <charset val="238"/>
      </rPr>
      <t xml:space="preserve">Ø </t>
    </r>
    <r>
      <rPr>
        <sz val="10"/>
        <rFont val="Arial"/>
        <family val="2"/>
        <charset val="238"/>
      </rPr>
      <t>600 mm (EN 124).</t>
    </r>
  </si>
  <si>
    <t>Dobava in izdelava jaška fekalne kanalizacije iz GRP cevi premera DN 1000 mm, globine do 2.0 m, vse kompletno s podložnim betonom C8/10, zasipom s peskom ter izdelavo AB venca z ležiščem za pokrov ter vgradnjo cevi z varjenjem.</t>
  </si>
  <si>
    <t>44 544</t>
  </si>
  <si>
    <t>Dobava in izdelava jaška fekalne kanalizacije iz GRP cevi premera DN 800 mm, globine do 2.0 m, vse kompletno s podložnim betonom C8/10, zasipom s peskom ter izdelavo AB venca z ležiščem za pokrov ter vgradnjo cevi z varjenjem.</t>
  </si>
  <si>
    <t>44 533</t>
  </si>
  <si>
    <r>
      <t>Izdelava</t>
    </r>
    <r>
      <rPr>
        <sz val="10"/>
        <rFont val="Arial CE"/>
        <charset val="238"/>
      </rPr>
      <t xml:space="preserve"> fekalne kanalizacije iz GRP cevi 
(standard ANSI-AWWA C950-88, DIN 16868)
cevi GRP premera DN 200 mm.</t>
    </r>
  </si>
  <si>
    <t>43 142</t>
  </si>
  <si>
    <t>Dobava in vgrajevanje obložne plasti iz cementnega betona C16/20 (MB20) v prerez do 0.15 m3/m2-m', debeline sloja 10 cm, polno obbetoniranje GRP cevi.</t>
  </si>
  <si>
    <t>53 121</t>
  </si>
  <si>
    <t>Dobava in vgrajevanje podložne plasti iz cementnega betona C8/10 (MB10) v prerez do 0.15 m3/m2-m', debeline sloja 10 cm, na kanalu iz GRP cevi.</t>
  </si>
  <si>
    <t>53 111</t>
  </si>
  <si>
    <t>III. GRADBENA IN MONTAŽNA DELA - KANALIZACIJA IZ GRP</t>
  </si>
  <si>
    <t>1.ETAPA - KOLESARSKA</t>
  </si>
  <si>
    <t>Izvedba fekalnega kanala F2  (GLG)</t>
  </si>
  <si>
    <t xml:space="preserve"> T.2.2.7.1  REKAPITULACIJA</t>
  </si>
  <si>
    <t>Izvedba fekalnega kanala F2 (GLG)</t>
  </si>
  <si>
    <t>T.2.2.7.2  PROJEKTANTSKI POPIS DEL  Z OCENO STROŠKOV</t>
  </si>
  <si>
    <t>SKUPAJ :</t>
  </si>
  <si>
    <t>SKUPAJ 1A. etapa:</t>
  </si>
  <si>
    <t>II.  ELEKTROMONTAŽNA DELA</t>
  </si>
  <si>
    <t>I. GRADBENA DELA</t>
  </si>
  <si>
    <t>1A. etapa: km 2,905 - km 3,290</t>
  </si>
  <si>
    <t>UREDITEV JAVNE CESTNE RAZSVETLJAVE</t>
  </si>
  <si>
    <t xml:space="preserve"> T.2.2.10.1  REKAPITULACIJA</t>
  </si>
  <si>
    <t>,,</t>
  </si>
  <si>
    <t>I. GRADBENA DELA (1A. etapa) SKUPAJ:</t>
  </si>
  <si>
    <r>
      <t xml:space="preserve">Dobava in polaganje 1×Stigmaflex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63 (v že izkopan jarek).</t>
    </r>
  </si>
  <si>
    <r>
      <t xml:space="preserve">Dobava in polaganje 1×Stigmaflex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90 (v že izkopan jarek).</t>
    </r>
  </si>
  <si>
    <r>
      <t>Izkop (0,8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0,8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1,8 m), dobava in izdelava betonskega temelja za  JR kandelaber (vklj. armaturo, 4x sidrni vijaki in vzidava  Stigmaflex cevi (1</t>
    </r>
    <r>
      <rPr>
        <sz val="10"/>
        <rFont val="Calibri"/>
        <family val="2"/>
        <charset val="238"/>
      </rPr>
      <t>xØ</t>
    </r>
    <r>
      <rPr>
        <sz val="10"/>
        <rFont val="Arial CE"/>
        <family val="2"/>
        <charset val="238"/>
      </rPr>
      <t>90(63) ali 2(3)</t>
    </r>
    <r>
      <rPr>
        <sz val="10"/>
        <rFont val="Calibri"/>
        <family val="2"/>
        <charset val="238"/>
      </rPr>
      <t>xØ</t>
    </r>
    <r>
      <rPr>
        <sz val="10"/>
        <rFont val="Arial CE"/>
        <family val="2"/>
        <charset val="238"/>
      </rPr>
      <t xml:space="preserve">63) utrditev in ureditev terena  v zemlj. IV.ktg. </t>
    </r>
  </si>
  <si>
    <r>
      <t xml:space="preserve">Izkop jame v terenu IV. ktg. dobava in izvedba  jaška z betonsko cevjo dimenzije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0,5/0,8 m in LŽ pokrovom in oznako JR (v pločniku).</t>
    </r>
  </si>
  <si>
    <t xml:space="preserve">Izkop jarka dimenzije 0,3x 0,8 m v terenu IV. ktg. z niveliranjem dna jarka, zasip (obbetoniranje) cevi s pustim betonom MB 10, tampon do izpod zaključne plasti  in utrditev terena.  </t>
  </si>
  <si>
    <t xml:space="preserve">Opomba:
- Zaključna plast (asfaltiranje, zatravitev ...) ni predmet vrednotenja tega načrta
- Dodatna gradbena dela pri JR temeljih, ki so locirani (vgrajeni) v obcestni zid,  
  niso  predmet vrednotenja tega načrta  
</t>
  </si>
  <si>
    <t>I. GRADBENA DELA - 1A. etapa</t>
  </si>
  <si>
    <t>UREDITEV  JAVNE CESTNE RAZSVETLJAVE</t>
  </si>
  <si>
    <t>T.2.2.10.2 PROJEKTANTSKI POPIS DEL Z OCENO STROŠKOV</t>
  </si>
  <si>
    <t>I. ELEKTROMONTAŽNA DELA (1A. etapa) SKUPAJ:</t>
  </si>
  <si>
    <r>
      <t>Ozemljitev JR kandelabrov na površinsko ozemljitev  (ki se izvede s - Fe-Zn (25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 xml:space="preserve">4 mm)
- vključno križne sponke
</t>
    </r>
  </si>
  <si>
    <r>
      <t>Površinska ozemljitev (ki poteka po celi trasi izkopa)
 Fe – Zn (25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4 mm)</t>
    </r>
  </si>
  <si>
    <t xml:space="preserve">Kandelaber za JR svetilko v = 9 m, privarjen na prirobnico za montažo na bet. temelj s sidrnimi vijaki in dimenzioniran za pričakovani pritisk vetra 75 daN/m2 (Aw svetilke = 0,07 m2). Na višini 1m od terena naj bo odprtina v katero bo možno montirati priključno ploščico. Odprtina je zaprta s pokrovom, katerega izvedba mora garantirati vodotesnost in onemogočiti odprtje brez specialnega orodja. Kandelaber mora biti antikorozjisko zaščiten (vroče pocinkanje) in imeti priključno sponko za vidno pritrditev ozemljitve z vijačenjem. Vključno ožičenje. </t>
  </si>
  <si>
    <t>Fiksna konzola za montažo svetilke na kandelaber (0°Ø60)</t>
  </si>
  <si>
    <t xml:space="preserve">Svetilka LSL 45 – 71W – LED lighting 
(z redukcijo moči s krmilnim vodom)
</t>
  </si>
  <si>
    <t>Svetilka LSL 45 – 71W – LED lighting</t>
  </si>
  <si>
    <t>Svetilka LSL 90 – 107 W – LED lighting
(svetilka št. 16/2 →Trasni 1)</t>
  </si>
  <si>
    <t>NN kbv končniki  (raychem tehnika) A – 4x 16mm2, vklj. kbv čevlji in priključitev na priključno mesto</t>
  </si>
  <si>
    <t>Kablovod  PP00-A, 4x 16mm2+ 2,5mm2, 1 kV  (v cevi)</t>
  </si>
  <si>
    <t>II. ELEKTROMONTAŽNA DELA - 1A. etapa</t>
  </si>
  <si>
    <t xml:space="preserve"> T.2.2  SKUPNA REKAPITULACIJA</t>
  </si>
  <si>
    <t>1. etapa: km 2,905 - km 3,290</t>
  </si>
  <si>
    <t>1A. etapa: km 2,905 - km 3,290 - kolesarska in pločnik (leva stran)</t>
  </si>
  <si>
    <t xml:space="preserve"> </t>
  </si>
  <si>
    <t xml:space="preserve">1. Ureditev kolesarske steze in pločnika </t>
  </si>
  <si>
    <t>2. Ureditev fekalnega kanala 1 (1A. etapa)</t>
  </si>
  <si>
    <t>3. Ureditev fekalnega kanala 2 (1A. etapa)</t>
  </si>
  <si>
    <t>4. Ureditev javne razsvetljave (1A. etapa):</t>
  </si>
  <si>
    <t>SKUPAJ 1A. etapa (brez DDV):</t>
  </si>
  <si>
    <t>Koper, September 2019</t>
  </si>
  <si>
    <t>5. Nepredvidena dela (5% od 1 do 4)</t>
  </si>
  <si>
    <t>količina</t>
  </si>
  <si>
    <t>enota</t>
  </si>
  <si>
    <t>cena/enoto</t>
  </si>
  <si>
    <t>skupaj</t>
  </si>
  <si>
    <t xml:space="preserve"> T.2.2.1.1  REKAPITULACIJA</t>
  </si>
  <si>
    <t xml:space="preserve">1.ETAPA: km 2,905 - km 3,290 </t>
  </si>
  <si>
    <t>UREDITEV KOLESARSKE STEZE S PLOČNIKOM</t>
  </si>
  <si>
    <t>III.  VOZIŠČNE KONSTRUKCIJE</t>
  </si>
  <si>
    <t>IV. ODVODNJAVANJE in KANALIZACIJA</t>
  </si>
  <si>
    <t>V. GRADBENA in OBRTNIŠKA DELA</t>
  </si>
  <si>
    <t>VI. OPREMA CESTE</t>
  </si>
  <si>
    <t>T.2.2.1.2  PROJEKTANTSKI POPIS DEL  Z OCENO STROŠKOV</t>
  </si>
  <si>
    <t>11 121</t>
  </si>
  <si>
    <t>Obnovitev in zavarovanje zakoličbe trase ostale javne ceste v ravninskem terenu.</t>
  </si>
  <si>
    <t>Km</t>
  </si>
  <si>
    <t>11 221</t>
  </si>
  <si>
    <t>Postavitev in zavarovanje prečnih profilov ostale javne ceste v ravninskem terenu.</t>
  </si>
  <si>
    <t>12 131</t>
  </si>
  <si>
    <t>Odstranitev grmovja in dreves z debli premera do 10 cm ter vej na redko porasli površini - ročno.</t>
  </si>
  <si>
    <t>12 151</t>
  </si>
  <si>
    <t>Posek in odstranitev drevesa z deblom premera od 11 do 30 cm  ter odstranitev vej.</t>
  </si>
  <si>
    <t>12 152</t>
  </si>
  <si>
    <t>Posek in odstranitev drevesa z deblom premera od 31 do 50 cm  ter odstranitev vej.</t>
  </si>
  <si>
    <t>12 163</t>
  </si>
  <si>
    <t>Odstranitev panja s premerom 11 do 30 cm z odvozom na deponijo na razdaljo nad 1000 m.</t>
  </si>
  <si>
    <t>12 164</t>
  </si>
  <si>
    <t>Odstranitev panja s premerom 31 do 50 cm z odvozom na deponijo na razdaljo nad 1000 m.</t>
  </si>
  <si>
    <t>12 *</t>
  </si>
  <si>
    <t>Odstranitev in deponiranje grmovnic za ponovno vsaditev, skupaj s ponovno posaditvijo v neposredni bližini.</t>
  </si>
  <si>
    <t>12 211</t>
  </si>
  <si>
    <t>Demontaža prometnih znakov na enem podstavku (število prometnih znakov).</t>
  </si>
  <si>
    <t>12 212</t>
  </si>
  <si>
    <t>Demontaža prometnih znakov na dveh in več podstavkih (število prometnih znakov).</t>
  </si>
  <si>
    <t>Demontaža prometnega ogledala
(pravokotno 80x60 cm).</t>
  </si>
  <si>
    <t>12 291</t>
  </si>
  <si>
    <t>Demontaža in odstranitev kovinske zaščitne ograje iz  jeklenih stebričkov  ter jeklene varjene mreže, višina ograje 0,8 m, osni razmak stebričkov cca 2 m, vgrajene na točkovnih temeljih.</t>
  </si>
  <si>
    <t>Demontaža in odstranitev kovinske zaščitne ograje iz  jeklenih stebričkov  ter jeklene varjene mreže, višina ograje 1,0 m, osni razmak stebričkov cca 2 m, vgrajene na točkovnih temeljih.</t>
  </si>
  <si>
    <t>Demontaža in odstranitev kovinske zaščitne ograje iz  jeklenih stebričkov  ter jeklene pletene mreže, višina ograje 1,5 m, osni razmak stebričkov 2-2,5 m, vgrajene na kroni zidu.</t>
  </si>
  <si>
    <t>Demontaža in odstranitev kovinske zaščitne ograje iz  jeklenih stebričkov  ter jeklene pletene mreže, višina ograje 1,5 m, osni razmak stebričkov 2-2,5 m, vgrajene na točkovnih temeljih.</t>
  </si>
  <si>
    <t>Demontaža in odstranitev kovinske zaščitne ograje iz  betonskih stebričkov prereza cca 12x12 cm  ter jeklene pletene mreže, višina ograje 1,5 m, osni razmak stebričkov 2-3 m,vgrajene  na kroni zidu oz s točkovnimi temelji.</t>
  </si>
  <si>
    <t>12 294</t>
  </si>
  <si>
    <t>Demontaža in deponiranje zaščitne ograje iz betonskih stebričkov prereza 20x20 cm in prefabriciranih votlih betonskih panelov, višine ograje 1 m, osni razmik stebrov cca 2,0 m, vgrajene na kroni zidu.</t>
  </si>
  <si>
    <t xml:space="preserve">Demontaža in deponiranje kovinskih dvoriščnih drsnih vrat, svetla širina vrat 4,0 m, širina vratnega krila 5,0 m, višina vrat 1,5 m, </t>
  </si>
  <si>
    <t xml:space="preserve">Demontaža in deponiranje kovinskih dvoriščnih dvokrilnih vrat, svetla širina vrat 4,0 m, širina vratnega kril 2x 2,0 m, višina vrat 1,5 m, </t>
  </si>
  <si>
    <t xml:space="preserve">Demontaža in deponiranje kovinskih dvoriščnih enokrilnih vrat, svetla širina vrat 1,0 m, širina vratnega kril 1x 1,0 m, višina vrat 1,5 m, </t>
  </si>
  <si>
    <t>12 322</t>
  </si>
  <si>
    <t>Porušitev in odstranitev asfaltne plasti v debelini do 5 cm (pločniki), vključno s prevozom in deponiranjem.</t>
  </si>
  <si>
    <t>Porušitev in odstranitev asfaltne plasti v debelini od 6 do 10 cm (vozišče), vključno s prevozom in deponiranjem.</t>
  </si>
  <si>
    <t>12 331</t>
  </si>
  <si>
    <t>Porušitev in odstranitev cementnobetonske krovne plasti v debelini do 15 cm .</t>
  </si>
  <si>
    <t>12 372</t>
  </si>
  <si>
    <t>Rezkanje (in odvoz) asfaltne krovne plasti v debelini 4 do 7 cm, (odstranitev obrabne plasti).</t>
  </si>
  <si>
    <t>12 361</t>
  </si>
  <si>
    <t>Rezkanje (in odvoz) asfaltne zmesi na klančini v debelini 0 do 4 cm, (vklop v obstoječe stanje).</t>
  </si>
  <si>
    <t>12 381</t>
  </si>
  <si>
    <t>Rezanje asfaltne plasti s talno diamantno žago, debeline do 5 cm, (rezanje na pločnikih).</t>
  </si>
  <si>
    <t>12 382</t>
  </si>
  <si>
    <t>Rezanje asfaltne plasti s talno diamantno žago, debeline od 6 do 10 cm, (rezanje na vklopih glavne ceste in javnih priključkih, na vklopu v obstoječ asfalt).</t>
  </si>
  <si>
    <t>12 386</t>
  </si>
  <si>
    <t>Rezanje cementno betonske krovne plasti s talno diamantno žago, debeline do 15 cm, (rezanje betonskega tlaka).</t>
  </si>
  <si>
    <t>12 391</t>
  </si>
  <si>
    <t>Porušitev in odstranitev robnika iz cementnega betona , vključno s prevozom in deponiranjem.</t>
  </si>
  <si>
    <t>Porušitev in odstranitev kanalizacije iz betonskih cevi s premerom do 40 cm.</t>
  </si>
  <si>
    <t>Porušitev in odstranitev jaška iz betonske cevi s premerom od 60 do 100 cm.</t>
  </si>
  <si>
    <t>12 473</t>
  </si>
  <si>
    <t>Porušitev in odstranitev zidov iz kamna - suho zložen zid iz lomljenca peščenjaka.</t>
  </si>
  <si>
    <t>12 474</t>
  </si>
  <si>
    <t>Porušitev in odstranitev zidov zidanih iz lomljenca peščenjaka v cementni malti.</t>
  </si>
  <si>
    <t>12 476</t>
  </si>
  <si>
    <t>Porušitev in odstranitev zidov iz ojačenega cementnega betona .</t>
  </si>
  <si>
    <t>Porušitev zidanega pomožnega objekta tlorisne dimenzije cca 4x4 m (AB in opečne stene, leseno ostrešje s kritino).</t>
  </si>
  <si>
    <t>Prilagoditev višine (dvig oz. spust) obstoječih pokrovov jaškov komunalne infrastrukture ter kap ventilov in hidrantov na novo višino nivelete asfalta.</t>
  </si>
  <si>
    <t>13 111</t>
  </si>
  <si>
    <t>Zavarovanje gradbišča v času gradnje s polovično zaporo prometa in usmerjanjem s semaforji.</t>
  </si>
  <si>
    <t>dan</t>
  </si>
  <si>
    <t>13 311</t>
  </si>
  <si>
    <t>Organizacija gradbišča - postavitev začasnih objektov</t>
  </si>
  <si>
    <t>13 312</t>
  </si>
  <si>
    <t>Organizacija gradbišča - odstranitev začasnih objektov</t>
  </si>
  <si>
    <t>21 114</t>
  </si>
  <si>
    <t>Površinski izkop plodne zemlje (humusa) - 1. kategorije strojno z nakladanjem in deponiranjem za kasnejšo humusiranje.</t>
  </si>
  <si>
    <t>21 224</t>
  </si>
  <si>
    <t xml:space="preserve">Široki izkop vezljive zemljine - 3. kategorije, strojno z nakladanjem.
(ocena 60% širokega zemeljskega izkopa) </t>
  </si>
  <si>
    <t>21 234</t>
  </si>
  <si>
    <t xml:space="preserve">Široki izkopi zrnate kamnine (tampon) - 3. kategorije strojno z nakladanjem in deponiranjem za kasnejšo uporabo.
(široki izkop obstoječih utrjenih površin) </t>
  </si>
  <si>
    <t>21 243</t>
  </si>
  <si>
    <t xml:space="preserve">Široki izkopi mehke kamnine (fliš) - 4. kategorije, strojno z nakladanjem.
(ocena 40% širokega zemeljskega izkopa) </t>
  </si>
  <si>
    <t>21 314</t>
  </si>
  <si>
    <r>
      <t xml:space="preserve">Izkop vezljive zemljine/zrnate kamnine – 3. kategorije za temelje, </t>
    </r>
    <r>
      <rPr>
        <b/>
        <sz val="10"/>
        <rFont val="Arial CE"/>
        <charset val="238"/>
      </rPr>
      <t>kanalske rove, prepuste, jaške in drenaže</t>
    </r>
    <r>
      <rPr>
        <sz val="10"/>
        <rFont val="Arial CE"/>
        <family val="2"/>
        <charset val="238"/>
      </rPr>
      <t>, širine do 1,0 m in globine do 1,0 m – strojno, planiranje dna ročno, z nakladanjem.</t>
    </r>
  </si>
  <si>
    <t>21 324</t>
  </si>
  <si>
    <r>
      <t xml:space="preserve">Izkop vezljive zemljine/zrnate kamnine – 3. kategorije za temelje, </t>
    </r>
    <r>
      <rPr>
        <b/>
        <sz val="10"/>
        <rFont val="Arial CE"/>
        <charset val="238"/>
      </rPr>
      <t>kanalske rove, prepuste, jaške in drenaže</t>
    </r>
    <r>
      <rPr>
        <sz val="10"/>
        <rFont val="Arial CE"/>
        <family val="2"/>
        <charset val="238"/>
      </rPr>
      <t>, širine do 1,0 m in globine 1,1 do 2,0 m – strojno, planiranje dna ročno, z nakladanjem.
(ocena 60% izkopa za kanalizacijo globine 1.1-2.0 m)</t>
    </r>
  </si>
  <si>
    <t>21 325</t>
  </si>
  <si>
    <r>
      <t xml:space="preserve">Izkop mehke kamnine (fliš) – 4. kategorije za </t>
    </r>
    <r>
      <rPr>
        <sz val="10"/>
        <rFont val="Arial CE"/>
        <charset val="238"/>
      </rPr>
      <t>temelje</t>
    </r>
    <r>
      <rPr>
        <sz val="10"/>
        <rFont val="Arial CE"/>
        <family val="2"/>
        <charset val="238"/>
      </rPr>
      <t xml:space="preserve">, </t>
    </r>
    <r>
      <rPr>
        <b/>
        <sz val="10"/>
        <rFont val="Arial CE"/>
        <charset val="238"/>
      </rPr>
      <t>kanalske rove, prepuste, jaške in drenaže</t>
    </r>
    <r>
      <rPr>
        <sz val="10"/>
        <rFont val="Arial CE"/>
        <family val="2"/>
        <charset val="238"/>
      </rPr>
      <t>, širine do 1,0 m in globine 1,1 do 2,0 m – strojno, planiranje dna ročno, z nakladanjem.
(ocena: 40% izkopa za kanalizacijo globine 1.1-2.0 m)</t>
    </r>
  </si>
  <si>
    <t>21 354</t>
  </si>
  <si>
    <r>
      <t xml:space="preserve">Izkop vezljive zemljine/zrnate kamnine – 3. kategorije za </t>
    </r>
    <r>
      <rPr>
        <b/>
        <sz val="10"/>
        <rFont val="Arial CE"/>
        <charset val="238"/>
      </rPr>
      <t>temelje</t>
    </r>
    <r>
      <rPr>
        <sz val="10"/>
        <rFont val="Arial CE"/>
        <family val="2"/>
        <charset val="238"/>
      </rPr>
      <t>, kanalske rove, prepuste, jaške in drenaže, širine 1,1 do 2,0 m in globine do 1,0 m – strojno, planiranje dna ročno, z nakladanjem.
(izkop za temelje zidu)</t>
    </r>
  </si>
  <si>
    <t>22 112</t>
  </si>
  <si>
    <t>Ureditev planuma temeljnih tal vezljive zemljine/zrnate kamnine – 3. kategorije.
(ocena:60% planuma)</t>
  </si>
  <si>
    <t>Ureditev planuma temeljnih tal mehke kamnine (fliš) – 4. kategorije.
(ocena:40% planuma)</t>
  </si>
  <si>
    <t>23 312</t>
  </si>
  <si>
    <t>Dobava in vgraditev geotekstilije za ločilno plast, natezna trdnost nad 12 do 14 kN/m2.</t>
  </si>
  <si>
    <t>24 112</t>
  </si>
  <si>
    <t>Vgrajevanje nasipov iz zrnate zemljine - 3. kategorije, iz kvalitetnega materiala pridobljenega pri izkopu, (z deponije na gradbišču). 
(ocena 30% nasipa)</t>
  </si>
  <si>
    <t>24 117</t>
  </si>
  <si>
    <t>Vgrajevanje nasipov iz zrnate zemljine - 3. kategorije, z dobavo iz kamnoloma.
(ocena:70% nasipa)</t>
  </si>
  <si>
    <t>24 212</t>
  </si>
  <si>
    <t>Zasipanje z vezljivo zemljino - 3.kategorije, strojno.</t>
  </si>
  <si>
    <t>24 214</t>
  </si>
  <si>
    <t>Zasipanje z zrnato kamnino - 3. kategorije, iz kvalitetnega materiala pridobljenega pri izkopu, z deponije na gradbišču.
(zasip meteorne kanalizacije)
(ocena: 30% zasipa kanalizacije)</t>
  </si>
  <si>
    <r>
      <t xml:space="preserve">Zasipanje z zrnato kamnino - 3. kategorije, </t>
    </r>
    <r>
      <rPr>
        <b/>
        <sz val="10"/>
        <rFont val="Arial CE"/>
        <charset val="238"/>
      </rPr>
      <t>tamponski drobljenec 0/32</t>
    </r>
    <r>
      <rPr>
        <sz val="10"/>
        <rFont val="Arial CE"/>
        <family val="2"/>
        <charset val="238"/>
      </rPr>
      <t>, z dobavo iz kamnoloma, strojno.
(zasip meteorne kanalizacije)
(ocena: 70% zasipa kanalizacije)</t>
    </r>
  </si>
  <si>
    <r>
      <t xml:space="preserve">Zasipanje z zrnato kamnino - 3. kategorije, </t>
    </r>
    <r>
      <rPr>
        <b/>
        <sz val="10"/>
        <rFont val="Arial CE"/>
        <charset val="238"/>
      </rPr>
      <t>filterski zasip</t>
    </r>
    <r>
      <rPr>
        <sz val="10"/>
        <rFont val="Arial CE"/>
        <charset val="238"/>
      </rPr>
      <t>,</t>
    </r>
    <r>
      <rPr>
        <sz val="10"/>
        <rFont val="Arial CE"/>
        <family val="2"/>
        <charset val="238"/>
      </rPr>
      <t xml:space="preserve"> z dobavo iz kamnoloma, strojno.
(izvedba filtrskega zasipa za opornim zidom).</t>
    </r>
  </si>
  <si>
    <t>24 441</t>
  </si>
  <si>
    <t>Vgraditev posteljice (grede) v debelini plasti 30 do 40 cm iz zrnate kamnine - 3.kategorije z dobavo iz kamnoloma (vgradnja 30-40 cm debele kamnite grade iz drobljenca 0/63 mm).</t>
  </si>
  <si>
    <t>25 147</t>
  </si>
  <si>
    <t>Humuziranje brežin in zelenic z valjanjem, v debelini do 20 cm, s predhodno izkopanim humusom z deponije.</t>
  </si>
  <si>
    <t>25 151</t>
  </si>
  <si>
    <t>Doplačilo za zatravitev s semenom - travna mešanica.</t>
  </si>
  <si>
    <t>Prevoz odkopnega materiala na razdaljo na 7 do 10 km, (raščeno stanje).</t>
  </si>
  <si>
    <t>29 131</t>
  </si>
  <si>
    <t>Razprostiranje odvečne plodne zemljine (humusa) - 1.kategorije.</t>
  </si>
  <si>
    <t>III. VOZIŠČNE KONSTRUKCIJE</t>
  </si>
  <si>
    <t>31 132</t>
  </si>
  <si>
    <r>
      <t xml:space="preserve">Izdelava </t>
    </r>
    <r>
      <rPr>
        <b/>
        <sz val="10"/>
        <rFont val="Arial CE"/>
        <charset val="238"/>
      </rPr>
      <t>nevezane nosilne plasti</t>
    </r>
    <r>
      <rPr>
        <sz val="10"/>
        <rFont val="Arial CE"/>
        <family val="2"/>
        <charset val="238"/>
      </rPr>
      <t xml:space="preserve"> enakomerno zrnatega drobljenca iz kamnine </t>
    </r>
    <r>
      <rPr>
        <b/>
        <sz val="10"/>
        <rFont val="Arial CE"/>
        <charset val="238"/>
      </rPr>
      <t>z dobavo</t>
    </r>
    <r>
      <rPr>
        <sz val="10"/>
        <rFont val="Arial CE"/>
        <family val="2"/>
        <charset val="238"/>
      </rPr>
      <t>, razstiranjem, planiranjem, do točnosti +/- 1,0 cm, ter kompimiranje do EV2=100 Mn/m2, zrnavosti 0/32 mm; v debelini  21 do 30 cm, (pločniki in kolesarska).</t>
    </r>
  </si>
  <si>
    <t>31 133</t>
  </si>
  <si>
    <r>
      <t xml:space="preserve">Izdelava </t>
    </r>
    <r>
      <rPr>
        <b/>
        <sz val="10"/>
        <rFont val="Arial CE"/>
        <charset val="238"/>
      </rPr>
      <t>nevezane nosilne plasti</t>
    </r>
    <r>
      <rPr>
        <sz val="10"/>
        <rFont val="Arial CE"/>
        <family val="2"/>
        <charset val="238"/>
      </rPr>
      <t xml:space="preserve"> enakomerno zrnatega drobljenca iz kamnine </t>
    </r>
    <r>
      <rPr>
        <b/>
        <sz val="10"/>
        <rFont val="Arial CE"/>
        <charset val="238"/>
      </rPr>
      <t>z dobavo</t>
    </r>
    <r>
      <rPr>
        <sz val="10"/>
        <rFont val="Arial CE"/>
        <family val="2"/>
        <charset val="238"/>
      </rPr>
      <t>, razstiranjem, planiranjem, do točnosti +/- 1,0 cm, ter kompimiranje do EV2=120 Mn/m2, zrnavosti 0/32 mm; v debelini  31 do 40 cm, (vozišče).</t>
    </r>
  </si>
  <si>
    <t>31 552</t>
  </si>
  <si>
    <r>
      <t xml:space="preserve">Izdelava </t>
    </r>
    <r>
      <rPr>
        <b/>
        <sz val="10"/>
        <rFont val="Arial CE"/>
        <charset val="238"/>
      </rPr>
      <t>nosilne plasti bituminizirane zmesi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AC 22 base B 50/70, A3</t>
    </r>
    <r>
      <rPr>
        <sz val="10"/>
        <rFont val="Arial CE"/>
        <family val="2"/>
        <charset val="238"/>
      </rPr>
      <t xml:space="preserve">, v debelini </t>
    </r>
    <r>
      <rPr>
        <b/>
        <sz val="10"/>
        <rFont val="Arial CE"/>
        <charset val="238"/>
      </rPr>
      <t>6 cm</t>
    </r>
    <r>
      <rPr>
        <sz val="10"/>
        <rFont val="Arial CE"/>
        <family val="2"/>
        <charset val="238"/>
      </rPr>
      <t>,</t>
    </r>
    <r>
      <rPr>
        <sz val="10"/>
        <rFont val="Arial CE"/>
        <charset val="238"/>
      </rPr>
      <t xml:space="preserve"> ( priključki).</t>
    </r>
  </si>
  <si>
    <t>31 642</t>
  </si>
  <si>
    <r>
      <t xml:space="preserve">Izdelava </t>
    </r>
    <r>
      <rPr>
        <b/>
        <sz val="10"/>
        <rFont val="Arial CE"/>
        <charset val="238"/>
      </rPr>
      <t>nosilne plasti bituminizirane zmesi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AC 32 base B 50/70, A3</t>
    </r>
    <r>
      <rPr>
        <sz val="10"/>
        <rFont val="Arial CE"/>
        <family val="2"/>
        <charset val="238"/>
      </rPr>
      <t xml:space="preserve">, v debelini </t>
    </r>
    <r>
      <rPr>
        <b/>
        <sz val="10"/>
        <rFont val="Arial CE"/>
        <charset val="238"/>
      </rPr>
      <t>8 cm</t>
    </r>
    <r>
      <rPr>
        <sz val="10"/>
        <rFont val="Arial CE"/>
        <family val="2"/>
        <charset val="238"/>
      </rPr>
      <t>,</t>
    </r>
    <r>
      <rPr>
        <sz val="10"/>
        <rFont val="Arial CE"/>
        <charset val="238"/>
      </rPr>
      <t xml:space="preserve"> (lokalna cesta).</t>
    </r>
  </si>
  <si>
    <t>32 256</t>
  </si>
  <si>
    <r>
      <t xml:space="preserve">Izdelava </t>
    </r>
    <r>
      <rPr>
        <b/>
        <sz val="10"/>
        <rFont val="Arial CE"/>
        <charset val="238"/>
      </rPr>
      <t>obrabne in zaporne plasti bituminizirane zmesi AC 8 surf  B 70/100, A5</t>
    </r>
    <r>
      <rPr>
        <sz val="10"/>
        <rFont val="Arial CE"/>
        <family val="2"/>
        <charset val="238"/>
      </rPr>
      <t xml:space="preserve">, v debelini </t>
    </r>
    <r>
      <rPr>
        <b/>
        <sz val="10"/>
        <rFont val="Arial CE"/>
        <charset val="238"/>
      </rPr>
      <t>5,0 cm</t>
    </r>
    <r>
      <rPr>
        <sz val="10"/>
        <rFont val="Arial CE"/>
        <family val="2"/>
        <charset val="238"/>
      </rPr>
      <t xml:space="preserve"> iz zmesi zrn 0/11 mm, (pločnik).</t>
    </r>
  </si>
  <si>
    <t>32 273</t>
  </si>
  <si>
    <r>
      <t>Izdelava</t>
    </r>
    <r>
      <rPr>
        <b/>
        <sz val="10"/>
        <rFont val="Arial CE"/>
        <charset val="238"/>
      </rPr>
      <t xml:space="preserve"> obrabne in zaporne plasti bituminizirane zmesi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 xml:space="preserve">AC 11 surf B50/70, A3  </t>
    </r>
    <r>
      <rPr>
        <sz val="10"/>
        <rFont val="Arial CE"/>
        <charset val="238"/>
      </rPr>
      <t xml:space="preserve">v debelini </t>
    </r>
    <r>
      <rPr>
        <b/>
        <sz val="10"/>
        <rFont val="Arial CE"/>
        <charset val="238"/>
      </rPr>
      <t>4,0 cm</t>
    </r>
    <r>
      <rPr>
        <sz val="10"/>
        <rFont val="Arial CE"/>
        <family val="2"/>
        <charset val="238"/>
      </rPr>
      <t>, (cesta, javni priključki).</t>
    </r>
  </si>
  <si>
    <t>32 563</t>
  </si>
  <si>
    <t>Pobrizg podlage z bitumensko emulzijo 0,6 kg/m2, (pred vgradnjo obrabne plasti).</t>
  </si>
  <si>
    <t>33 321</t>
  </si>
  <si>
    <t xml:space="preserve">Izdelava podložne plasti za  obrabnonosilno plast iz ojačenega cementnega betona iz nevezane zmesi zrn peska 0-4 mm, debeline 3 cm
(betonski tlak). </t>
  </si>
  <si>
    <t xml:space="preserve">Dobava in položitev PVC folije debeline 0.1 mm s prekrivanjem spojev 0,5 m s pritrditvijo s sidernimi klini (betonski tlak). </t>
  </si>
  <si>
    <r>
      <t>Izdelava obrabnonosilne plasti iz ojačenega cementnega betona  C 30/37 (</t>
    </r>
    <r>
      <rPr>
        <b/>
        <sz val="10"/>
        <rFont val="Arial CE"/>
        <charset val="238"/>
      </rPr>
      <t>metličen beton</t>
    </r>
    <r>
      <rPr>
        <sz val="10"/>
        <rFont val="Arial CE"/>
        <family val="2"/>
        <charset val="238"/>
      </rPr>
      <t>) iz zmesi zrn iz karbonatnih kamnin v debelini 10 cm, vse skupaj na podložni plasti nevezane zmesi zrn.
(betonski tlak)</t>
    </r>
  </si>
  <si>
    <t>33 522</t>
  </si>
  <si>
    <t>Izdelava razreza v obrabno plast cementnega betona in zalitje s trajnoelastično bitumensko  zalivno zmesjo, širina razreza 0,8 cm in globina 2,5 cm.</t>
  </si>
  <si>
    <t xml:space="preserve">Izdelava prostorske rege ob betonskem robniku ter AB zidu vključno s stiroporjem debeline 1,5 cm, tesnilnim trakom ter zapolnitvijo s trajnoelastično zalivno zmesjo. </t>
  </si>
  <si>
    <t>35 214</t>
  </si>
  <si>
    <r>
      <t xml:space="preserve">Dobava in vgraditev predfabriciranega </t>
    </r>
    <r>
      <rPr>
        <b/>
        <sz val="10"/>
        <rFont val="Arial CE"/>
        <charset val="238"/>
      </rPr>
      <t>dvignjenega</t>
    </r>
    <r>
      <rPr>
        <sz val="10"/>
        <rFont val="Arial CE"/>
        <family val="2"/>
        <charset val="238"/>
      </rPr>
      <t xml:space="preserve"> robnika iz cementnega betona s prerezom </t>
    </r>
    <r>
      <rPr>
        <b/>
        <sz val="10"/>
        <rFont val="Arial CE"/>
        <charset val="238"/>
      </rPr>
      <t>15/25 cm</t>
    </r>
    <r>
      <rPr>
        <sz val="10"/>
        <rFont val="Arial CE"/>
        <family val="2"/>
        <charset val="238"/>
      </rPr>
      <t>.</t>
    </r>
  </si>
  <si>
    <t>35 232</t>
  </si>
  <si>
    <r>
      <t xml:space="preserve">Dobava in vgraditev predfabriciranega </t>
    </r>
    <r>
      <rPr>
        <b/>
        <sz val="10"/>
        <rFont val="Arial CE"/>
        <charset val="238"/>
      </rPr>
      <t>pogreznjenega</t>
    </r>
    <r>
      <rPr>
        <sz val="10"/>
        <rFont val="Arial CE"/>
        <family val="2"/>
        <charset val="238"/>
      </rPr>
      <t xml:space="preserve"> robnika iz cementnega betona s prerezom </t>
    </r>
    <r>
      <rPr>
        <b/>
        <sz val="10"/>
        <rFont val="Arial CE"/>
        <charset val="238"/>
      </rPr>
      <t>10/20 cm</t>
    </r>
    <r>
      <rPr>
        <sz val="10"/>
        <rFont val="Arial CE"/>
        <family val="2"/>
        <charset val="238"/>
      </rPr>
      <t>.</t>
    </r>
  </si>
  <si>
    <t>35 235</t>
  </si>
  <si>
    <r>
      <t xml:space="preserve">Dobava in vgraditev predfabriciranega </t>
    </r>
    <r>
      <rPr>
        <b/>
        <sz val="10"/>
        <rFont val="Arial CE"/>
        <charset val="238"/>
      </rPr>
      <t>pogreznjenega</t>
    </r>
    <r>
      <rPr>
        <sz val="10"/>
        <rFont val="Arial CE"/>
        <family val="2"/>
        <charset val="238"/>
      </rPr>
      <t xml:space="preserve"> (potopljenega) robnika iz cementnega betona s prerezom </t>
    </r>
    <r>
      <rPr>
        <b/>
        <sz val="10"/>
        <rFont val="Arial CE"/>
        <charset val="238"/>
      </rPr>
      <t>15/25 cm</t>
    </r>
    <r>
      <rPr>
        <sz val="10"/>
        <rFont val="Arial CE"/>
        <family val="2"/>
        <charset val="238"/>
      </rPr>
      <t>.</t>
    </r>
  </si>
  <si>
    <t>35 275</t>
  </si>
  <si>
    <r>
      <t xml:space="preserve">Dobava in vgraditev </t>
    </r>
    <r>
      <rPr>
        <b/>
        <sz val="10"/>
        <rFont val="Arial CE"/>
        <charset val="238"/>
      </rPr>
      <t>dvignjenega vtočnega</t>
    </r>
    <r>
      <rPr>
        <sz val="10"/>
        <rFont val="Arial CE"/>
        <family val="2"/>
        <charset val="238"/>
      </rPr>
      <t xml:space="preserve"> robnika s prerezom </t>
    </r>
    <r>
      <rPr>
        <b/>
        <sz val="10"/>
        <rFont val="Arial CE"/>
        <charset val="238"/>
      </rPr>
      <t>15/25 cm</t>
    </r>
    <r>
      <rPr>
        <sz val="10"/>
        <rFont val="Arial CE"/>
        <family val="2"/>
        <charset val="238"/>
      </rPr>
      <t xml:space="preserve"> iz cementnega betona.</t>
    </r>
  </si>
  <si>
    <t>36 133</t>
  </si>
  <si>
    <t>Izdelava utrjene bankine iz drobljenca, široke 0,5 do 1,0 m.</t>
  </si>
  <si>
    <t>III. VOZIŠČNE KONSTRUKCIJE SKUPAJ:</t>
  </si>
  <si>
    <t>IV. ODVODNJAVANJE IN KANALIZACIJA</t>
  </si>
  <si>
    <t>42 113</t>
  </si>
  <si>
    <t>Izdelava vzdolžne in prečne drenaže, globoke do 1,0 m, na planumu izkopa, z gibljivimi plastičnimi cevmi premera 10 cm.</t>
  </si>
  <si>
    <t>Izdelava izcednice (barbakane) iz trde plastične cevi premera 80-100 mm, dolžine 50 cm.</t>
  </si>
  <si>
    <t>43 232</t>
  </si>
  <si>
    <t>Izdelava kanalizacije iz cevi iz plastičnih mas PVC, vgrajenih na podložno plast iz cementnega betona premera 20 cm, polno obbetonirana.</t>
  </si>
  <si>
    <t>43 233</t>
  </si>
  <si>
    <t>Izdelava kanalizacije iz cevi iz plastičnih mas PVC, vgrajenih na podložno plast iz cementnega betona premera 25 cm, polno obbetonirana.</t>
  </si>
  <si>
    <t>43 234</t>
  </si>
  <si>
    <t>Izdelava kanalizacije iz cevi iz plastičnih mas PVC, vgrajenih na podložno plast iz cementnega betona premera 30 cm, polno obbetonirana.</t>
  </si>
  <si>
    <t>43 235</t>
  </si>
  <si>
    <t>Izdelava kanalizacije iz cevi iz plastičnih mas PVC, vgrajenih na podložno plast iz cementnega betona premera 40 cm, polno obbetonirana.</t>
  </si>
  <si>
    <t>44 112</t>
  </si>
  <si>
    <t>Izdelava jaška iz cementnega betona krožnega prereza, s premerom 50 cm, globine 1,0 do 1,5 m.
(cestni požiralniki)</t>
  </si>
  <si>
    <t>44 162</t>
  </si>
  <si>
    <t>Izdelava jaška iz cementnega betona krožnega prereza, s premerom 80 cm, globine 1,0 do 1,5 m.
(revizijski jaški).</t>
  </si>
  <si>
    <t>44 173</t>
  </si>
  <si>
    <t>Izdelava jaška iz cementnega betona krožnega prereza, s premerom 100 cm, globine 1,5 do 2,0 m.
(revizijski jaški)</t>
  </si>
  <si>
    <t>44 845</t>
  </si>
  <si>
    <t>Dobava in vgraditev rešetke iz duktilne litine, z nosilnostjo 250 kN s prerezom 400/400 mm.
(požiralniki z LŽ rešetko)</t>
  </si>
  <si>
    <t>44 859</t>
  </si>
  <si>
    <t>Dobava in vgraditev tipske linijske kanalete iz rešetko iz duktilne litine, z nosilnostjo 250 kN, širina rešetke 150 mm.
(linijska odvodna kanaleta z LŽ rešetko)</t>
  </si>
  <si>
    <t>44 961</t>
  </si>
  <si>
    <t>Dobava in vgraditev pokrova iz duktilne litine, z nosilnostjo 250 kN, krožnega prereza s premerom 500 mm.
(požiralniki z vtokom pod robnikom)</t>
  </si>
  <si>
    <t>Dobava in vgraditev pokrova iz duktilne litine, z nosilnostjo 250 kN, krožnega prereza s premerom 600 mm, skupaj z betonskim okvirjem.
 (revizijski jaški izven vozišča)</t>
  </si>
  <si>
    <t>Dobava in vgraditev pokrova iz duktilne litine, z nosilnostjo 400 kN, krožnega prereza s premerom 600 mm, skupaj z betonskim okvirjem.
(revizijski jaški na vozišču)</t>
  </si>
  <si>
    <t>IV. ODVODNJAVANJE IN KANALIZACIJA SKUPAJ:</t>
  </si>
  <si>
    <t>V. GRADBENO OBRTNIŠKA DELA</t>
  </si>
  <si>
    <t>51 211</t>
  </si>
  <si>
    <t>Izdelava podprtega opaža za ravne temelje.</t>
  </si>
  <si>
    <t>51 331</t>
  </si>
  <si>
    <t>Izdelava dvostranskega vezanega opaža za raven zid, visok do 2,0 m.</t>
  </si>
  <si>
    <t>52 211</t>
  </si>
  <si>
    <t>Dobava in postavitev rebrastih palic iz visokovrednega naravno trdnega jekla B St 420 S s premerom do 12 mm, za enostavno ojačitev.</t>
  </si>
  <si>
    <t>kg</t>
  </si>
  <si>
    <t>52 312</t>
  </si>
  <si>
    <t>Dobava in postavitev mreže iz vlečene jeklene žice B500A, s premerom večjim od 4 mm in manjšim od 12 mm, masa 2,1 do 3 kg/m2.</t>
  </si>
  <si>
    <t>52 313</t>
  </si>
  <si>
    <t>Dobava in postavitev mreže iz vlečene jeklene žice B500A, s premerom večjim od 4 mm in manjšim od 12 mm, masa 3,1 do 4 kg/m2.</t>
  </si>
  <si>
    <t>52 314</t>
  </si>
  <si>
    <t>Dobava in postavitev mreže iz vlečene jeklene žice B500A, s premerom večjim od 4 mm in manjšim od 12 mm, masa 4,1 do 6 kg/m2.</t>
  </si>
  <si>
    <t>52 315</t>
  </si>
  <si>
    <t>Dobava in postavitev mreže iz vlečene jeklene žice B500A, s premerom večjim od 4 mm in manjšim od 12 mm, masa nad 6 kg/m2.</t>
  </si>
  <si>
    <t>53 158</t>
  </si>
  <si>
    <t>Dobava in vgraditev podložnega cementnega betona C8/10 v prerez nad 0,15 m3/m2 -m'.</t>
  </si>
  <si>
    <t>53 244</t>
  </si>
  <si>
    <t>Dobava in vgraditev ojačenega cementnega betona C25/30 v prerez nad 0,50 m3/m2 -m'.</t>
  </si>
  <si>
    <t>54 142</t>
  </si>
  <si>
    <t>Oblaganje zidov z obdelanim kamnim iz peščenjaka vezanim s cementno malto v debelini 11-15 cm.
 Masivna obloga debeline 10-12 cm, pravokotne oblike, višina 10-20 cm, dolžina 20-30 cm. 
Debelina cementne malte med oblogo in zidom 3-5 cm. 
Širina fug med kamni 1-2 cm, globina fug 2-3 cm (videz suhozloženega zidu). 
Vključno s predhodnim cementnim pobrizgom.</t>
  </si>
  <si>
    <t>*</t>
  </si>
  <si>
    <t>Dobava in vgradnja tipske cevne ograje za pešce, višine h=1,1 m iz vročecinkanega jekla, premer cevi fi 60 mm, z vertikalnim polnilom iz jeklenih palic, vgradnja na krono podpornega zidu.</t>
  </si>
  <si>
    <t>Dobava in vgraditev tipske panelne ograje višine h=1,2 m iz jeklenih vročecinkanih in plastificiranih stebričkov ter trde panelne varjene mreže s horizontalnimi žicami  Ø 60 mm ter vertikalnimi žicami Ø 50 mm, velikost okna 50x200 mm, stebrički višine h=1,4 m, s pritrditveno ploščo, na osnem razmiku 2,0 m.</t>
  </si>
  <si>
    <t>Ponovna postavitev zaščitne ograje iz betonskih stebričev prereza 20x20 cm višine 1,0 m ter prefabriciranih betonskih votlih panelov, stebri na osnem razmiku cca 2,0 m, vgradnja  na krono zidu.</t>
  </si>
  <si>
    <t>Ponovna postavitev kovinskih drsnih dvoriščnih vrat, svetla širina vrat 4,0 m, širina vratnega krila 5,0 m, višina vrat 1,5 m .</t>
  </si>
  <si>
    <t>Ponovna postavitev kovinskih dvokrilnih dvoriščnih vrat, svetla širina vrat 4,0 m, širina vratnega krila 2x2,0 m, višina vrat 1,5 m .</t>
  </si>
  <si>
    <t>Ponovna postavitev kovinskih enokrilnih dvoriščnih vrat, svetla širina vrat 1,0 m, širina vratnega krila 1x1,0 m, višina vrat 1,5 m.</t>
  </si>
  <si>
    <t>Dobava in vgraditev kovinskih drsnih dvoriščnih vrat, svetla širina vrat 4,0 m, širina vratnega krila 5,0 m, višina vrat 1,5 m .</t>
  </si>
  <si>
    <t>Dobava in montaža tipske nadstrešnice avtobusnega postajališča, vključno s sidrnimi elementi za pritrditev. Tip nadstrešnice in njeno velikost določi investitor. Projektno je predvidena postavitev nadstrešnice okvirne dimenzije 4,5x1,8 m na predhodno izvedeno talno ploščo s pasovnimi temelji, z vgrajenimi pripadajočimi sidri.</t>
  </si>
  <si>
    <t>V. GRADBENO OBRTNIŠKA DELA SKUPAJ:</t>
  </si>
  <si>
    <t xml:space="preserve">VI. OPREMA CESTE </t>
  </si>
  <si>
    <t>61 121</t>
  </si>
  <si>
    <t>Izdelava temelja iz cementnega betona C12/15, dolžina 80 cm, premera 20 cm, betonska cev, zasip z zemljino.</t>
  </si>
  <si>
    <t>61 216</t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</si>
  <si>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3000 mm.</t>
    </r>
  </si>
  <si>
    <t>61 217</t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</si>
  <si>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3500 mm.</t>
    </r>
  </si>
  <si>
    <t>61 218</t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</si>
  <si>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4000 mm.</t>
    </r>
  </si>
  <si>
    <t>61 452</t>
  </si>
  <si>
    <t>Dobava in pritrditev trikotnega prometnega znaka, podloga iz aluminijaste pločevine, razred svetlobne odbojnosti RA2, dolžina stranice a=900 mm.
(znak 1105)</t>
  </si>
  <si>
    <t>61 641</t>
  </si>
  <si>
    <r>
      <t xml:space="preserve">Dobava in pritrditev okroglega prometnega znaka, podloga iz aluminijaste pločevine, razred svetlobne odbojnosti RA1, premer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400 mm.
(znak 2313x4, 2313-1x3, 2315x2))</t>
    </r>
  </si>
  <si>
    <t>61 652</t>
  </si>
  <si>
    <r>
      <t xml:space="preserve">Dobava in pritrditev okroglega prometnega znaka, podloga iz aluminijaste pločevine, razred svetlobne odbojnosti RA2, premer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600 mm.
(znak 2102)</t>
    </r>
  </si>
  <si>
    <t>61 721</t>
  </si>
  <si>
    <t>Dobava in pritrditev prometnega znaka, podloga iz aluminijaste pločevine, razred svetlobne odbojnosti RA1, velikost  do 0,10 m2, dimenzije 400 x 200mm.
(znak 4224-1)</t>
  </si>
  <si>
    <t>61 722</t>
  </si>
  <si>
    <t>Dobava in pritrditev prometnega znaka, podloga iz aluminijaste pločevine, razred svetlobne odbojnosti RA2, velikost od 0,11 do 0,20 m2, dimenzije 600 x 250mm.
(znak 4702)</t>
  </si>
  <si>
    <t>61 723</t>
  </si>
  <si>
    <t>Dobava in pritrditev prometnega znaka, podloga iz aluminijaste pločevine, razred svetlobne odbojnosti RA2, velikost od 0,21 do 0,40 m2, dimenzije 600 x 600mm.
(znak 2431x5, 2433x1)</t>
  </si>
  <si>
    <t>61 912</t>
  </si>
  <si>
    <t>Ponovna postavitev obstoječega prometnega znaka s premerom 600 mm, stranico 600 mm (kvadraten), oz. 900 mm (trikoten).
(znak 2102x4, 3204x1,9502, 9502-1)</t>
  </si>
  <si>
    <t>61 931</t>
  </si>
  <si>
    <t>Ponovna postavitev obstoječega prometnega ogledala, dimenzije 800 x 600 mm.
(pravokotno prometno ogledalo -11201)</t>
  </si>
  <si>
    <t>63 571</t>
  </si>
  <si>
    <t>Dobava in pritrditev prometnega ogledala, dimenzije 800 x 600 mm, s sistemom proti rosenju.
(pravokotno prometno ogledalo -11201)</t>
  </si>
  <si>
    <t>62 121</t>
  </si>
  <si>
    <r>
      <t xml:space="preserve">Izdelava tankoslojne vzdolžne označbe na vozišču z enokomponentno </t>
    </r>
    <r>
      <rPr>
        <b/>
        <sz val="10"/>
        <rFont val="Arial CE"/>
        <charset val="238"/>
      </rPr>
      <t>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</t>
    </r>
    <r>
      <rPr>
        <b/>
        <sz val="10"/>
        <rFont val="Arial CE"/>
        <charset val="238"/>
      </rPr>
      <t xml:space="preserve">širina črte 10 cm.
</t>
    </r>
    <r>
      <rPr>
        <sz val="10"/>
        <rFont val="Arial CE"/>
        <charset val="238"/>
      </rPr>
      <t>(označbe 5112, 5121)</t>
    </r>
    <r>
      <rPr>
        <sz val="10"/>
        <rFont val="Arial CE"/>
        <family val="2"/>
        <charset val="238"/>
      </rPr>
      <t>.</t>
    </r>
  </si>
  <si>
    <r>
      <t xml:space="preserve">Izdelava tankoslojne vzdolžne označbe na vozišču z enokomponentno </t>
    </r>
    <r>
      <rPr>
        <b/>
        <sz val="10"/>
        <rFont val="Arial CE"/>
        <charset val="238"/>
      </rPr>
      <t>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</t>
    </r>
    <r>
      <rPr>
        <b/>
        <sz val="10"/>
        <rFont val="Arial CE"/>
        <charset val="238"/>
      </rPr>
      <t>širina črte 12 cm</t>
    </r>
    <r>
      <rPr>
        <sz val="10"/>
        <rFont val="Arial CE"/>
        <family val="2"/>
        <charset val="238"/>
      </rPr>
      <t>.
(označba 5111)</t>
    </r>
  </si>
  <si>
    <t>62 221</t>
  </si>
  <si>
    <r>
      <t xml:space="preserve">Izdelava tankoslojne vzdolžne označbe na vozišču z enokomponentno </t>
    </r>
    <r>
      <rPr>
        <b/>
        <sz val="10"/>
        <rFont val="Arial CE"/>
        <charset val="238"/>
      </rPr>
      <t>rumeno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200µm,  </t>
    </r>
    <r>
      <rPr>
        <b/>
        <sz val="10"/>
        <rFont val="Arial CE"/>
        <charset val="238"/>
      </rPr>
      <t>širina črte 30 cm</t>
    </r>
    <r>
      <rPr>
        <sz val="10"/>
        <rFont val="Arial CE"/>
        <family val="2"/>
        <charset val="238"/>
      </rPr>
      <t>.
(označba 5124-3).</t>
    </r>
  </si>
  <si>
    <t>62 163</t>
  </si>
  <si>
    <r>
      <t>Izdelava tankoslojne prečne in ostalih označb na vozišču  z enokomponentno</t>
    </r>
    <r>
      <rPr>
        <b/>
        <sz val="10"/>
        <rFont val="Arial CE"/>
        <charset val="238"/>
      </rPr>
      <t xml:space="preserve"> 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</t>
    </r>
    <r>
      <rPr>
        <b/>
        <sz val="10"/>
        <rFont val="Arial CE"/>
        <charset val="238"/>
      </rPr>
      <t>širina črte 50 cm</t>
    </r>
    <r>
      <rPr>
        <sz val="10"/>
        <rFont val="Arial CE"/>
        <family val="2"/>
        <charset val="238"/>
      </rPr>
      <t>.
(označba 5232, 5211, 5231)</t>
    </r>
  </si>
  <si>
    <r>
      <t xml:space="preserve">Izdelava tankoslojne prečne in ostalih označb na vozišču z enokomponentno </t>
    </r>
    <r>
      <rPr>
        <b/>
        <sz val="10"/>
        <rFont val="Arial CE"/>
        <charset val="238"/>
      </rPr>
      <t>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200µm, površina označbe </t>
    </r>
    <r>
      <rPr>
        <b/>
        <sz val="10"/>
        <rFont val="Arial CE"/>
        <charset val="238"/>
      </rPr>
      <t>do 0,5 m2</t>
    </r>
    <r>
      <rPr>
        <sz val="10"/>
        <rFont val="Arial CE"/>
        <family val="2"/>
        <charset val="238"/>
      </rPr>
      <t>.
(označbe 5461-5466, 5609, 5610).</t>
    </r>
  </si>
  <si>
    <t>62 223</t>
  </si>
  <si>
    <r>
      <t xml:space="preserve">Izdelava tankoslojne prečne in ostalih označb na vozišču z enokomponentno </t>
    </r>
    <r>
      <rPr>
        <b/>
        <sz val="10"/>
        <rFont val="Arial CE"/>
        <charset val="238"/>
      </rPr>
      <t>rumeno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200µm,  posamezna površina označbe </t>
    </r>
    <r>
      <rPr>
        <b/>
        <sz val="10"/>
        <rFont val="Arial CE"/>
        <charset val="238"/>
      </rPr>
      <t>od 1,1 do 1,5 m2</t>
    </r>
    <r>
      <rPr>
        <sz val="10"/>
        <rFont val="Arial CE"/>
        <family val="2"/>
        <charset val="238"/>
      </rPr>
      <t>.
(označba 5507).</t>
    </r>
  </si>
  <si>
    <t>62 237</t>
  </si>
  <si>
    <t>Doplačilo za ročno izdelavo prečne in ostalih označb na vozišču širina črte 50 cm.</t>
  </si>
  <si>
    <t>62 241</t>
  </si>
  <si>
    <t>Doplačilo za ročno izdelavo prečne in ostalih označb na vozišču posamezna površina do 0,5 m2.</t>
  </si>
  <si>
    <t>62 243</t>
  </si>
  <si>
    <t>Doplačilo za ročno izdelavo prečnih in ostalih označb na vozišču posamezna površina označbe od 1,1 do 1,5 m2.</t>
  </si>
  <si>
    <t>62 251</t>
  </si>
  <si>
    <t>Doplačilo za izdelavo prekinjene tankoslojne vzdolžne označbe, strojno, širina črte 10 cm.</t>
  </si>
  <si>
    <t>62 252</t>
  </si>
  <si>
    <t>Doplačilo za izdelavo prekinjene tankoslojne vzdolžne označbe, strojno, širina črte 12 cm.</t>
  </si>
  <si>
    <t>VI. OPREMA CESTE SKUPAJ: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</si>
</sst>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6"/>
      <name val="Arial CE"/>
      <family val="2"/>
      <charset val="238"/>
    </font>
    <font>
      <b/>
      <sz val="16"/>
      <name val="Arial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"/>
      <family val="2"/>
      <charset val="238"/>
    </font>
    <font>
      <b/>
      <u/>
      <sz val="12"/>
      <name val="Arial CE"/>
      <family val="2"/>
      <charset val="238"/>
    </font>
    <font>
      <b/>
      <sz val="14"/>
      <name val="Arial"/>
      <family val="2"/>
      <charset val="238"/>
    </font>
    <font>
      <b/>
      <sz val="16"/>
      <name val="Arial CE"/>
      <charset val="238"/>
    </font>
    <font>
      <sz val="10"/>
      <color theme="3" tint="0.39997558519241921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"/>
      <family val="2"/>
    </font>
    <font>
      <sz val="10"/>
      <name val="Calibri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4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2"/>
      <name val="Arial CE"/>
      <charset val="238"/>
    </font>
    <font>
      <sz val="10"/>
      <color rgb="FF92D050"/>
      <name val="Arial CE"/>
      <family val="2"/>
      <charset val="238"/>
    </font>
    <font>
      <sz val="10"/>
      <color rgb="FF00B050"/>
      <name val="Arial CE"/>
      <family val="2"/>
      <charset val="238"/>
    </font>
    <font>
      <sz val="12"/>
      <color rgb="FF00B050"/>
      <name val="Arial CE"/>
      <family val="2"/>
      <charset val="238"/>
    </font>
    <font>
      <b/>
      <sz val="12"/>
      <color rgb="FF00B05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CF4FA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4">
    <xf numFmtId="0" fontId="0" fillId="0" borderId="0" xfId="0"/>
    <xf numFmtId="0" fontId="2" fillId="0" borderId="0" xfId="0" applyFont="1"/>
    <xf numFmtId="0" fontId="3" fillId="0" borderId="0" xfId="0" applyFont="1" applyFill="1" applyAlignment="1" applyProtection="1">
      <alignment horizontal="left"/>
    </xf>
    <xf numFmtId="0" fontId="4" fillId="0" borderId="0" xfId="0" applyFont="1"/>
    <xf numFmtId="4" fontId="5" fillId="0" borderId="0" xfId="0" applyNumberFormat="1" applyFont="1" applyAlignment="1" applyProtection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quotePrefix="1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4" fontId="7" fillId="2" borderId="1" xfId="0" applyNumberFormat="1" applyFont="1" applyFill="1" applyBorder="1" applyAlignment="1" applyProtection="1">
      <alignment horizontal="right"/>
    </xf>
    <xf numFmtId="0" fontId="8" fillId="2" borderId="1" xfId="0" applyFont="1" applyFill="1" applyBorder="1"/>
    <xf numFmtId="0" fontId="7" fillId="0" borderId="0" xfId="0" applyFont="1"/>
    <xf numFmtId="0" fontId="9" fillId="0" borderId="0" xfId="0" applyFont="1" applyAlignment="1">
      <alignment horizontal="left"/>
    </xf>
    <xf numFmtId="4" fontId="7" fillId="0" borderId="0" xfId="0" applyNumberFormat="1" applyFont="1" applyAlignment="1" applyProtection="1">
      <alignment horizontal="right"/>
    </xf>
    <xf numFmtId="0" fontId="8" fillId="0" borderId="0" xfId="0" applyFont="1"/>
    <xf numFmtId="0" fontId="5" fillId="0" borderId="2" xfId="0" applyFont="1" applyBorder="1" applyAlignment="1">
      <alignment horizontal="left"/>
    </xf>
    <xf numFmtId="0" fontId="9" fillId="0" borderId="2" xfId="0" applyFont="1" applyBorder="1"/>
    <xf numFmtId="0" fontId="10" fillId="0" borderId="2" xfId="0" applyFont="1" applyBorder="1"/>
    <xf numFmtId="0" fontId="5" fillId="0" borderId="2" xfId="0" applyFont="1" applyBorder="1"/>
    <xf numFmtId="4" fontId="5" fillId="0" borderId="2" xfId="0" applyNumberFormat="1" applyFont="1" applyBorder="1" applyAlignment="1" applyProtection="1">
      <alignment horizontal="right"/>
    </xf>
    <xf numFmtId="0" fontId="0" fillId="0" borderId="2" xfId="0" applyBorder="1"/>
    <xf numFmtId="0" fontId="4" fillId="0" borderId="2" xfId="0" applyFont="1" applyBorder="1"/>
    <xf numFmtId="0" fontId="2" fillId="0" borderId="0" xfId="0" applyFont="1" applyAlignment="1">
      <alignment horizontal="left"/>
    </xf>
    <xf numFmtId="4" fontId="2" fillId="0" borderId="0" xfId="0" applyNumberFormat="1" applyFont="1" applyAlignment="1" applyProtection="1">
      <alignment horizontal="right"/>
    </xf>
    <xf numFmtId="4" fontId="11" fillId="0" borderId="0" xfId="0" applyNumberFormat="1" applyFont="1" applyFill="1"/>
    <xf numFmtId="0" fontId="11" fillId="0" borderId="0" xfId="0" applyFont="1"/>
    <xf numFmtId="49" fontId="2" fillId="0" borderId="0" xfId="0" applyNumberFormat="1" applyFont="1" applyAlignment="1">
      <alignment horizontal="left"/>
    </xf>
    <xf numFmtId="49" fontId="5" fillId="0" borderId="0" xfId="0" applyNumberFormat="1" applyFont="1"/>
    <xf numFmtId="49" fontId="5" fillId="0" borderId="0" xfId="0" applyNumberFormat="1" applyFont="1" applyAlignment="1" applyProtection="1">
      <alignment horizontal="left"/>
    </xf>
    <xf numFmtId="4" fontId="2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/>
    <xf numFmtId="4" fontId="2" fillId="0" borderId="3" xfId="0" applyNumberFormat="1" applyFont="1" applyBorder="1" applyAlignment="1">
      <alignment horizontal="right"/>
    </xf>
    <xf numFmtId="4" fontId="11" fillId="0" borderId="3" xfId="0" applyNumberFormat="1" applyFont="1" applyBorder="1"/>
    <xf numFmtId="0" fontId="12" fillId="0" borderId="0" xfId="0" applyFont="1" applyAlignment="1" applyProtection="1">
      <alignment horizontal="left"/>
    </xf>
    <xf numFmtId="0" fontId="12" fillId="0" borderId="0" xfId="0" applyFont="1"/>
    <xf numFmtId="4" fontId="12" fillId="0" borderId="0" xfId="0" applyNumberFormat="1" applyFont="1" applyAlignment="1">
      <alignment horizontal="right"/>
    </xf>
    <xf numFmtId="4" fontId="13" fillId="0" borderId="0" xfId="0" applyNumberFormat="1" applyFont="1"/>
    <xf numFmtId="0" fontId="13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/>
    <xf numFmtId="4" fontId="11" fillId="0" borderId="0" xfId="0" applyNumberFormat="1" applyFont="1" applyFill="1" applyBorder="1"/>
    <xf numFmtId="0" fontId="9" fillId="0" borderId="0" xfId="0" applyFont="1" applyBorder="1" applyAlignment="1">
      <alignment horizontal="left"/>
    </xf>
    <xf numFmtId="0" fontId="0" fillId="0" borderId="0" xfId="0" applyFill="1" applyBorder="1"/>
    <xf numFmtId="4" fontId="4" fillId="0" borderId="0" xfId="0" applyNumberFormat="1" applyFont="1"/>
    <xf numFmtId="4" fontId="11" fillId="0" borderId="0" xfId="0" applyNumberFormat="1" applyFont="1"/>
    <xf numFmtId="0" fontId="2" fillId="0" borderId="4" xfId="0" applyFont="1" applyBorder="1" applyAlignment="1">
      <alignment horizontal="left"/>
    </xf>
    <xf numFmtId="0" fontId="4" fillId="0" borderId="4" xfId="0" applyFont="1" applyBorder="1"/>
    <xf numFmtId="4" fontId="4" fillId="0" borderId="4" xfId="0" applyNumberFormat="1" applyFont="1" applyBorder="1"/>
    <xf numFmtId="4" fontId="11" fillId="0" borderId="4" xfId="0" applyNumberFormat="1" applyFont="1" applyBorder="1"/>
    <xf numFmtId="0" fontId="9" fillId="3" borderId="0" xfId="0" applyFont="1" applyFill="1" applyAlignment="1">
      <alignment horizontal="left"/>
    </xf>
    <xf numFmtId="0" fontId="4" fillId="3" borderId="0" xfId="0" applyFont="1" applyFill="1"/>
    <xf numFmtId="4" fontId="4" fillId="3" borderId="0" xfId="0" applyNumberFormat="1" applyFont="1" applyFill="1"/>
    <xf numFmtId="4" fontId="13" fillId="3" borderId="0" xfId="0" applyNumberFormat="1" applyFont="1" applyFill="1"/>
    <xf numFmtId="0" fontId="13" fillId="3" borderId="0" xfId="0" applyFont="1" applyFill="1"/>
    <xf numFmtId="0" fontId="0" fillId="3" borderId="0" xfId="0" applyFill="1"/>
    <xf numFmtId="0" fontId="9" fillId="3" borderId="3" xfId="0" applyFont="1" applyFill="1" applyBorder="1" applyAlignment="1">
      <alignment horizontal="left"/>
    </xf>
    <xf numFmtId="0" fontId="4" fillId="3" borderId="3" xfId="0" applyFont="1" applyFill="1" applyBorder="1"/>
    <xf numFmtId="4" fontId="4" fillId="3" borderId="3" xfId="0" applyNumberFormat="1" applyFont="1" applyFill="1" applyBorder="1"/>
    <xf numFmtId="4" fontId="13" fillId="3" borderId="3" xfId="0" applyNumberFormat="1" applyFont="1" applyFill="1" applyBorder="1"/>
    <xf numFmtId="0" fontId="13" fillId="3" borderId="3" xfId="0" applyFont="1" applyFill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0" fontId="4" fillId="0" borderId="0" xfId="0" applyFont="1" applyFill="1"/>
    <xf numFmtId="0" fontId="14" fillId="2" borderId="1" xfId="0" applyFont="1" applyFill="1" applyBorder="1" applyAlignment="1" applyProtection="1">
      <alignment horizontal="left"/>
    </xf>
    <xf numFmtId="0" fontId="14" fillId="2" borderId="1" xfId="0" applyFont="1" applyFill="1" applyBorder="1"/>
    <xf numFmtId="4" fontId="14" fillId="2" borderId="1" xfId="0" applyNumberFormat="1" applyFont="1" applyFill="1" applyBorder="1"/>
    <xf numFmtId="4" fontId="14" fillId="2" borderId="1" xfId="0" applyNumberFormat="1" applyFont="1" applyFill="1" applyBorder="1" applyAlignment="1" applyProtection="1">
      <alignment horizontal="right"/>
    </xf>
    <xf numFmtId="0" fontId="14" fillId="0" borderId="0" xfId="0" applyFont="1" applyFill="1"/>
    <xf numFmtId="0" fontId="2" fillId="0" borderId="0" xfId="0" applyFont="1" applyFill="1"/>
    <xf numFmtId="4" fontId="3" fillId="0" borderId="0" xfId="0" quotePrefix="1" applyNumberFormat="1" applyFont="1" applyFill="1" applyAlignment="1" applyProtection="1">
      <alignment horizontal="left"/>
    </xf>
    <xf numFmtId="4" fontId="4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 applyAlignment="1" applyProtection="1"/>
    <xf numFmtId="0" fontId="5" fillId="3" borderId="1" xfId="0" applyFont="1" applyFill="1" applyBorder="1"/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 applyProtection="1">
      <alignment horizontal="right"/>
    </xf>
    <xf numFmtId="0" fontId="5" fillId="0" borderId="0" xfId="0" applyFont="1" applyFill="1"/>
    <xf numFmtId="0" fontId="3" fillId="0" borderId="0" xfId="0" applyFont="1" applyFill="1" applyAlignment="1" applyProtection="1"/>
    <xf numFmtId="4" fontId="4" fillId="0" borderId="0" xfId="0" applyNumberFormat="1" applyFont="1" applyFill="1" applyAlignment="1" applyProtection="1">
      <alignment horizontal="right"/>
    </xf>
    <xf numFmtId="0" fontId="3" fillId="0" borderId="5" xfId="0" applyFont="1" applyFill="1" applyBorder="1" applyAlignment="1">
      <alignment horizontal="left"/>
    </xf>
    <xf numFmtId="0" fontId="4" fillId="0" borderId="5" xfId="0" applyFont="1" applyFill="1" applyBorder="1" applyAlignment="1" applyProtection="1">
      <alignment horizontal="left"/>
    </xf>
    <xf numFmtId="4" fontId="4" fillId="0" borderId="5" xfId="0" applyNumberFormat="1" applyFont="1" applyFill="1" applyBorder="1"/>
    <xf numFmtId="4" fontId="4" fillId="0" borderId="5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right"/>
    </xf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3" xfId="0" applyFont="1" applyFill="1" applyBorder="1" applyProtection="1"/>
    <xf numFmtId="0" fontId="4" fillId="0" borderId="3" xfId="0" applyFont="1" applyFill="1" applyBorder="1"/>
    <xf numFmtId="4" fontId="4" fillId="0" borderId="3" xfId="0" applyNumberFormat="1" applyFont="1" applyFill="1" applyBorder="1"/>
    <xf numFmtId="4" fontId="4" fillId="0" borderId="3" xfId="0" applyNumberFormat="1" applyFont="1" applyFill="1" applyBorder="1" applyAlignment="1" applyProtection="1">
      <alignment horizontal="right"/>
    </xf>
    <xf numFmtId="0" fontId="0" fillId="0" borderId="3" xfId="0" applyFill="1" applyBorder="1"/>
    <xf numFmtId="0" fontId="3" fillId="0" borderId="0" xfId="0" applyFont="1" applyFill="1" applyAlignment="1">
      <alignment horizontal="left"/>
    </xf>
    <xf numFmtId="0" fontId="4" fillId="0" borderId="0" xfId="0" applyFont="1" applyFill="1" applyAlignment="1" applyProtection="1">
      <alignment horizontal="left"/>
    </xf>
    <xf numFmtId="4" fontId="4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5" xfId="0" applyFill="1" applyBorder="1"/>
    <xf numFmtId="0" fontId="4" fillId="0" borderId="0" xfId="0" applyFont="1" applyFill="1" applyProtection="1"/>
    <xf numFmtId="0" fontId="4" fillId="0" borderId="5" xfId="0" applyFont="1" applyFill="1" applyBorder="1"/>
    <xf numFmtId="0" fontId="4" fillId="0" borderId="0" xfId="0" applyFont="1" applyFill="1" applyBorder="1" applyProtection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 applyProtection="1">
      <alignment horizontal="left"/>
    </xf>
    <xf numFmtId="0" fontId="2" fillId="3" borderId="1" xfId="0" applyFont="1" applyFill="1" applyBorder="1"/>
    <xf numFmtId="4" fontId="2" fillId="3" borderId="1" xfId="0" applyNumberFormat="1" applyFont="1" applyFill="1" applyBorder="1" applyAlignment="1" applyProtection="1">
      <alignment horizontal="left"/>
    </xf>
    <xf numFmtId="4" fontId="2" fillId="3" borderId="1" xfId="0" applyNumberFormat="1" applyFont="1" applyFill="1" applyBorder="1" applyAlignment="1" applyProtection="1">
      <alignment horizontal="right"/>
    </xf>
    <xf numFmtId="0" fontId="3" fillId="0" borderId="0" xfId="0" quotePrefix="1" applyFont="1" applyFill="1" applyBorder="1" applyAlignment="1">
      <alignment horizontal="left"/>
    </xf>
    <xf numFmtId="0" fontId="15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Alignment="1" applyProtection="1"/>
    <xf numFmtId="4" fontId="0" fillId="0" borderId="3" xfId="0" applyNumberFormat="1" applyBorder="1"/>
    <xf numFmtId="4" fontId="0" fillId="0" borderId="0" xfId="0" applyNumberFormat="1"/>
    <xf numFmtId="4" fontId="0" fillId="0" borderId="5" xfId="0" applyNumberFormat="1" applyBorder="1"/>
    <xf numFmtId="4" fontId="0" fillId="0" borderId="0" xfId="0" applyNumberFormat="1" applyBorder="1"/>
    <xf numFmtId="1" fontId="4" fillId="0" borderId="3" xfId="0" applyNumberFormat="1" applyFont="1" applyFill="1" applyBorder="1" applyProtection="1"/>
    <xf numFmtId="4" fontId="2" fillId="3" borderId="1" xfId="0" applyNumberFormat="1" applyFont="1" applyFill="1" applyBorder="1"/>
    <xf numFmtId="0" fontId="3" fillId="0" borderId="0" xfId="0" applyFont="1" applyFill="1"/>
    <xf numFmtId="3" fontId="4" fillId="0" borderId="0" xfId="0" applyNumberFormat="1" applyFont="1" applyFill="1"/>
    <xf numFmtId="3" fontId="2" fillId="3" borderId="1" xfId="0" applyNumberFormat="1" applyFont="1" applyFill="1" applyBorder="1"/>
    <xf numFmtId="0" fontId="3" fillId="0" borderId="0" xfId="0" quotePrefix="1" applyFont="1" applyFill="1" applyAlignment="1" applyProtection="1">
      <alignment horizontal="left"/>
    </xf>
    <xf numFmtId="3" fontId="3" fillId="0" borderId="0" xfId="0" applyNumberFormat="1" applyFont="1" applyFill="1"/>
    <xf numFmtId="3" fontId="4" fillId="0" borderId="3" xfId="0" applyNumberFormat="1" applyFont="1" applyFill="1" applyBorder="1" applyProtection="1"/>
    <xf numFmtId="0" fontId="18" fillId="0" borderId="0" xfId="0" applyFont="1" applyFill="1" applyAlignment="1">
      <alignment horizontal="center" vertical="top" wrapText="1"/>
    </xf>
    <xf numFmtId="3" fontId="15" fillId="0" borderId="0" xfId="0" applyNumberFormat="1" applyFont="1" applyFill="1" applyProtection="1"/>
    <xf numFmtId="3" fontId="4" fillId="0" borderId="0" xfId="0" applyNumberFormat="1" applyFont="1" applyFill="1" applyProtection="1"/>
    <xf numFmtId="3" fontId="4" fillId="0" borderId="0" xfId="0" applyNumberFormat="1" applyFont="1" applyFill="1" applyAlignment="1" applyProtection="1">
      <alignment horizontal="right"/>
    </xf>
    <xf numFmtId="0" fontId="4" fillId="0" borderId="0" xfId="0" quotePrefix="1" applyFont="1" applyFill="1" applyAlignment="1" applyProtection="1">
      <alignment horizontal="left"/>
    </xf>
    <xf numFmtId="0" fontId="4" fillId="0" borderId="3" xfId="0" applyFont="1" applyBorder="1"/>
    <xf numFmtId="0" fontId="4" fillId="0" borderId="0" xfId="0" applyFont="1" applyBorder="1"/>
    <xf numFmtId="0" fontId="11" fillId="3" borderId="1" xfId="0" applyFont="1" applyFill="1" applyBorder="1"/>
    <xf numFmtId="0" fontId="20" fillId="0" borderId="0" xfId="0" applyFont="1"/>
    <xf numFmtId="0" fontId="20" fillId="0" borderId="2" xfId="0" applyFont="1" applyBorder="1"/>
    <xf numFmtId="0" fontId="21" fillId="0" borderId="2" xfId="0" applyFont="1" applyBorder="1"/>
    <xf numFmtId="4" fontId="20" fillId="0" borderId="2" xfId="0" applyNumberFormat="1" applyFont="1" applyBorder="1" applyAlignment="1" applyProtection="1">
      <alignment horizontal="right"/>
    </xf>
    <xf numFmtId="0" fontId="22" fillId="0" borderId="2" xfId="0" applyFont="1" applyBorder="1"/>
    <xf numFmtId="0" fontId="20" fillId="0" borderId="2" xfId="0" applyFont="1" applyBorder="1" applyAlignment="1">
      <alignment horizontal="left"/>
    </xf>
    <xf numFmtId="0" fontId="4" fillId="4" borderId="0" xfId="0" applyFont="1" applyFill="1"/>
    <xf numFmtId="0" fontId="7" fillId="4" borderId="0" xfId="0" applyFont="1" applyFill="1"/>
    <xf numFmtId="0" fontId="8" fillId="4" borderId="0" xfId="0" applyFont="1" applyFill="1"/>
    <xf numFmtId="4" fontId="7" fillId="4" borderId="0" xfId="0" applyNumberFormat="1" applyFont="1" applyFill="1" applyAlignment="1" applyProtection="1">
      <alignment horizontal="right"/>
    </xf>
    <xf numFmtId="0" fontId="9" fillId="4" borderId="0" xfId="0" applyFont="1" applyFill="1" applyAlignment="1">
      <alignment horizontal="left"/>
    </xf>
    <xf numFmtId="0" fontId="23" fillId="0" borderId="0" xfId="0" applyFont="1"/>
    <xf numFmtId="4" fontId="2" fillId="0" borderId="1" xfId="0" applyNumberFormat="1" applyFont="1" applyFill="1" applyBorder="1"/>
    <xf numFmtId="0" fontId="4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left" vertical="top"/>
    </xf>
    <xf numFmtId="0" fontId="7" fillId="5" borderId="1" xfId="1" applyFont="1" applyFill="1" applyBorder="1" applyAlignment="1">
      <alignment horizontal="left"/>
    </xf>
    <xf numFmtId="0" fontId="7" fillId="5" borderId="1" xfId="1" applyFont="1" applyFill="1" applyBorder="1"/>
    <xf numFmtId="0" fontId="5" fillId="5" borderId="0" xfId="1" applyFont="1" applyFill="1"/>
    <xf numFmtId="4" fontId="5" fillId="5" borderId="0" xfId="1" applyNumberFormat="1" applyFont="1" applyFill="1" applyAlignment="1" applyProtection="1">
      <alignment horizontal="right"/>
    </xf>
    <xf numFmtId="0" fontId="4" fillId="0" borderId="0" xfId="1" applyFont="1"/>
    <xf numFmtId="0" fontId="9" fillId="0" borderId="0" xfId="1" applyFont="1" applyAlignment="1">
      <alignment horizontal="left"/>
    </xf>
    <xf numFmtId="0" fontId="7" fillId="0" borderId="0" xfId="1" applyFont="1"/>
    <xf numFmtId="0" fontId="5" fillId="0" borderId="0" xfId="1" applyFont="1"/>
    <xf numFmtId="4" fontId="5" fillId="0" borderId="0" xfId="1" applyNumberFormat="1" applyFont="1" applyAlignment="1" applyProtection="1">
      <alignment horizontal="right"/>
    </xf>
    <xf numFmtId="0" fontId="9" fillId="4" borderId="0" xfId="1" applyFont="1" applyFill="1" applyAlignment="1">
      <alignment horizontal="left"/>
    </xf>
    <xf numFmtId="0" fontId="7" fillId="4" borderId="0" xfId="1" applyFont="1" applyFill="1"/>
    <xf numFmtId="4" fontId="7" fillId="4" borderId="0" xfId="1" applyNumberFormat="1" applyFont="1" applyFill="1" applyAlignment="1" applyProtection="1">
      <alignment horizontal="right"/>
    </xf>
    <xf numFmtId="0" fontId="9" fillId="0" borderId="0" xfId="1" applyFont="1" applyFill="1" applyAlignment="1">
      <alignment horizontal="left"/>
    </xf>
    <xf numFmtId="0" fontId="7" fillId="0" borderId="0" xfId="1" applyFont="1" applyFill="1"/>
    <xf numFmtId="4" fontId="7" fillId="0" borderId="0" xfId="1" applyNumberFormat="1" applyFont="1" applyFill="1" applyAlignment="1" applyProtection="1">
      <alignment horizontal="right"/>
    </xf>
    <xf numFmtId="0" fontId="8" fillId="4" borderId="0" xfId="1" applyFont="1" applyFill="1"/>
    <xf numFmtId="49" fontId="9" fillId="0" borderId="0" xfId="1" applyNumberFormat="1" applyFont="1"/>
    <xf numFmtId="0" fontId="6" fillId="0" borderId="0" xfId="1" quotePrefix="1" applyFont="1" applyFill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/>
    <xf numFmtId="4" fontId="2" fillId="0" borderId="0" xfId="1" applyNumberFormat="1" applyFont="1"/>
    <xf numFmtId="0" fontId="11" fillId="0" borderId="0" xfId="1" applyFont="1"/>
    <xf numFmtId="0" fontId="5" fillId="0" borderId="0" xfId="1" applyFont="1" applyAlignment="1">
      <alignment horizontal="left"/>
    </xf>
    <xf numFmtId="4" fontId="2" fillId="0" borderId="0" xfId="1" applyNumberFormat="1" applyFont="1" applyAlignment="1" applyProtection="1">
      <alignment horizontal="right"/>
    </xf>
    <xf numFmtId="4" fontId="2" fillId="0" borderId="0" xfId="1" applyNumberFormat="1" applyFont="1" applyAlignment="1">
      <alignment horizontal="right"/>
    </xf>
    <xf numFmtId="0" fontId="2" fillId="0" borderId="0" xfId="1" applyFont="1" applyAlignment="1" applyProtection="1">
      <alignment horizontal="left"/>
    </xf>
    <xf numFmtId="0" fontId="24" fillId="0" borderId="0" xfId="1" applyFont="1" applyAlignment="1">
      <alignment horizontal="left"/>
    </xf>
    <xf numFmtId="0" fontId="12" fillId="0" borderId="0" xfId="1" applyFont="1" applyAlignment="1" applyProtection="1">
      <alignment horizontal="left"/>
    </xf>
    <xf numFmtId="0" fontId="12" fillId="0" borderId="0" xfId="1" applyFont="1"/>
    <xf numFmtId="4" fontId="24" fillId="0" borderId="0" xfId="1" applyNumberFormat="1" applyFont="1"/>
    <xf numFmtId="0" fontId="23" fillId="0" borderId="0" xfId="1" applyFont="1"/>
    <xf numFmtId="0" fontId="2" fillId="6" borderId="0" xfId="1" applyFont="1" applyFill="1" applyAlignment="1">
      <alignment horizontal="left"/>
    </xf>
    <xf numFmtId="0" fontId="2" fillId="6" borderId="0" xfId="1" applyFont="1" applyFill="1"/>
    <xf numFmtId="0" fontId="5" fillId="6" borderId="0" xfId="1" applyFont="1" applyFill="1"/>
    <xf numFmtId="4" fontId="2" fillId="6" borderId="0" xfId="1" applyNumberFormat="1" applyFont="1" applyFill="1"/>
    <xf numFmtId="0" fontId="11" fillId="6" borderId="0" xfId="1" applyFont="1" applyFill="1"/>
    <xf numFmtId="0" fontId="2" fillId="7" borderId="0" xfId="1" applyFont="1" applyFill="1" applyAlignment="1">
      <alignment horizontal="left"/>
    </xf>
    <xf numFmtId="0" fontId="2" fillId="7" borderId="0" xfId="1" applyFont="1" applyFill="1"/>
    <xf numFmtId="0" fontId="5" fillId="7" borderId="0" xfId="1" applyFont="1" applyFill="1"/>
    <xf numFmtId="4" fontId="2" fillId="7" borderId="0" xfId="1" applyNumberFormat="1" applyFont="1" applyFill="1"/>
    <xf numFmtId="0" fontId="11" fillId="7" borderId="0" xfId="1" applyFont="1" applyFill="1"/>
    <xf numFmtId="0" fontId="2" fillId="8" borderId="0" xfId="1" applyFont="1" applyFill="1" applyAlignment="1">
      <alignment horizontal="left"/>
    </xf>
    <xf numFmtId="0" fontId="2" fillId="8" borderId="0" xfId="1" applyFont="1" applyFill="1"/>
    <xf numFmtId="0" fontId="5" fillId="8" borderId="0" xfId="1" applyFont="1" applyFill="1"/>
    <xf numFmtId="4" fontId="2" fillId="8" borderId="0" xfId="1" applyNumberFormat="1" applyFont="1" applyFill="1"/>
    <xf numFmtId="0" fontId="11" fillId="8" borderId="0" xfId="1" applyFont="1" applyFill="1"/>
    <xf numFmtId="49" fontId="2" fillId="9" borderId="0" xfId="1" applyNumberFormat="1" applyFont="1" applyFill="1" applyAlignment="1">
      <alignment horizontal="left"/>
    </xf>
    <xf numFmtId="49" fontId="5" fillId="9" borderId="0" xfId="1" applyNumberFormat="1" applyFont="1" applyFill="1"/>
    <xf numFmtId="49" fontId="5" fillId="9" borderId="0" xfId="1" applyNumberFormat="1" applyFont="1" applyFill="1" applyAlignment="1" applyProtection="1">
      <alignment horizontal="left"/>
    </xf>
    <xf numFmtId="0" fontId="5" fillId="9" borderId="0" xfId="1" applyFont="1" applyFill="1"/>
    <xf numFmtId="4" fontId="2" fillId="9" borderId="0" xfId="1" applyNumberFormat="1" applyFont="1" applyFill="1"/>
    <xf numFmtId="0" fontId="11" fillId="9" borderId="0" xfId="1" applyFont="1" applyFill="1"/>
    <xf numFmtId="0" fontId="4" fillId="0" borderId="5" xfId="0" applyFont="1" applyFill="1" applyBorder="1" applyAlignment="1" applyProtection="1">
      <alignment horizontal="left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5" xfId="0" applyFont="1" applyFill="1" applyBorder="1" applyAlignment="1" applyProtection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7" fillId="0" borderId="0" xfId="0" applyFont="1" applyFill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4" fillId="0" borderId="5" xfId="0" quotePrefix="1" applyFont="1" applyFill="1" applyBorder="1" applyAlignment="1" applyProtection="1">
      <alignment horizontal="left" wrapText="1"/>
    </xf>
    <xf numFmtId="4" fontId="25" fillId="0" borderId="0" xfId="0" applyNumberFormat="1" applyFont="1" applyFill="1" applyBorder="1"/>
    <xf numFmtId="0" fontId="4" fillId="0" borderId="5" xfId="0" applyFont="1" applyBorder="1" applyAlignment="1" applyProtection="1">
      <alignment horizontal="left" wrapText="1"/>
    </xf>
    <xf numFmtId="0" fontId="4" fillId="0" borderId="5" xfId="0" applyFont="1" applyBorder="1" applyAlignment="1">
      <alignment wrapText="1"/>
    </xf>
    <xf numFmtId="0" fontId="1" fillId="0" borderId="5" xfId="0" applyFont="1" applyBorder="1"/>
    <xf numFmtId="0" fontId="1" fillId="0" borderId="0" xfId="0" applyFont="1" applyBorder="1"/>
    <xf numFmtId="0" fontId="4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5" fillId="0" borderId="0" xfId="0" applyFont="1" applyFill="1" applyBorder="1" applyProtection="1"/>
    <xf numFmtId="0" fontId="4" fillId="0" borderId="0" xfId="0" applyFont="1" applyBorder="1" applyAlignment="1" applyProtection="1">
      <alignment horizontal="left" wrapText="1"/>
    </xf>
    <xf numFmtId="0" fontId="26" fillId="3" borderId="1" xfId="0" applyFont="1" applyFill="1" applyBorder="1"/>
    <xf numFmtId="0" fontId="4" fillId="0" borderId="5" xfId="0" quotePrefix="1" applyFont="1" applyBorder="1" applyAlignment="1" applyProtection="1">
      <alignment horizontal="left" wrapText="1"/>
    </xf>
    <xf numFmtId="0" fontId="4" fillId="0" borderId="0" xfId="0" quotePrefix="1" applyFont="1" applyBorder="1" applyAlignment="1" applyProtection="1">
      <alignment horizontal="left" wrapText="1"/>
    </xf>
    <xf numFmtId="0" fontId="27" fillId="0" borderId="0" xfId="0" applyFont="1" applyFill="1" applyProtection="1"/>
    <xf numFmtId="0" fontId="4" fillId="0" borderId="5" xfId="0" applyFont="1" applyBorder="1" applyAlignment="1" applyProtection="1">
      <alignment horizontal="left"/>
    </xf>
    <xf numFmtId="4" fontId="25" fillId="0" borderId="5" xfId="0" applyNumberFormat="1" applyFont="1" applyFill="1" applyBorder="1"/>
    <xf numFmtId="3" fontId="28" fillId="0" borderId="0" xfId="0" applyNumberFormat="1" applyFont="1" applyFill="1" applyProtection="1"/>
    <xf numFmtId="0" fontId="4" fillId="0" borderId="5" xfId="0" applyFont="1" applyBorder="1" applyAlignment="1" applyProtection="1">
      <alignment horizontal="left" vertical="top" wrapText="1"/>
    </xf>
    <xf numFmtId="3" fontId="4" fillId="0" borderId="0" xfId="0" applyNumberFormat="1" applyFont="1" applyFill="1" applyBorder="1" applyProtection="1"/>
    <xf numFmtId="0" fontId="4" fillId="0" borderId="0" xfId="0" applyFont="1" applyBorder="1" applyAlignment="1" applyProtection="1">
      <alignment horizontal="left" vertical="top" wrapText="1"/>
    </xf>
    <xf numFmtId="3" fontId="4" fillId="0" borderId="3" xfId="0" applyNumberFormat="1" applyFont="1" applyFill="1" applyBorder="1" applyAlignment="1" applyProtection="1">
      <alignment horizontal="right"/>
    </xf>
    <xf numFmtId="3" fontId="15" fillId="0" borderId="0" xfId="0" applyNumberFormat="1" applyFont="1" applyFill="1" applyAlignment="1" applyProtection="1">
      <alignment horizontal="right"/>
    </xf>
    <xf numFmtId="3" fontId="4" fillId="0" borderId="0" xfId="0" applyNumberFormat="1" applyFont="1" applyFill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/>
    <xf numFmtId="0" fontId="3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left" vertical="center" wrapText="1"/>
    </xf>
    <xf numFmtId="4" fontId="4" fillId="0" borderId="5" xfId="0" applyNumberFormat="1" applyFont="1" applyBorder="1"/>
    <xf numFmtId="0" fontId="0" fillId="0" borderId="5" xfId="0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</xf>
    <xf numFmtId="4" fontId="4" fillId="0" borderId="0" xfId="0" applyNumberFormat="1" applyFont="1" applyBorder="1"/>
    <xf numFmtId="4" fontId="25" fillId="0" borderId="0" xfId="0" applyNumberFormat="1" applyFont="1" applyBorder="1"/>
    <xf numFmtId="0" fontId="3" fillId="0" borderId="3" xfId="0" applyFont="1" applyBorder="1" applyAlignment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3" xfId="0" applyFont="1" applyBorder="1" applyProtection="1"/>
    <xf numFmtId="0" fontId="4" fillId="0" borderId="0" xfId="0" applyFont="1" applyBorder="1" applyProtection="1"/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4" fontId="26" fillId="3" borderId="1" xfId="0" applyNumberFormat="1" applyFont="1" applyFill="1" applyBorder="1" applyAlignment="1" applyProtection="1">
      <alignment horizontal="right"/>
    </xf>
    <xf numFmtId="0" fontId="4" fillId="3" borderId="1" xfId="0" applyFont="1" applyFill="1" applyBorder="1"/>
    <xf numFmtId="4" fontId="3" fillId="0" borderId="0" xfId="0" quotePrefix="1" applyNumberFormat="1" applyFont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2" fillId="0" borderId="0" xfId="0" applyFont="1" applyFill="1" applyBorder="1" applyAlignment="1" applyProtection="1">
      <alignment horizontal="left"/>
    </xf>
    <xf numFmtId="0" fontId="5" fillId="0" borderId="0" xfId="0" applyFont="1" applyBorder="1"/>
    <xf numFmtId="4" fontId="5" fillId="0" borderId="0" xfId="0" applyNumberFormat="1" applyFont="1" applyBorder="1"/>
    <xf numFmtId="0" fontId="4" fillId="0" borderId="0" xfId="0" applyFont="1" applyAlignment="1">
      <alignment horizontal="left"/>
    </xf>
    <xf numFmtId="0" fontId="4" fillId="0" borderId="5" xfId="0" applyFont="1" applyBorder="1"/>
    <xf numFmtId="4" fontId="4" fillId="0" borderId="0" xfId="0" applyNumberFormat="1" applyFont="1" applyAlignment="1" applyProtection="1">
      <alignment horizontal="right"/>
    </xf>
    <xf numFmtId="0" fontId="0" fillId="0" borderId="5" xfId="0" applyBorder="1"/>
    <xf numFmtId="0" fontId="0" fillId="0" borderId="0" xfId="0" applyBorder="1"/>
    <xf numFmtId="4" fontId="3" fillId="0" borderId="0" xfId="0" applyNumberFormat="1" applyFont="1" applyBorder="1" applyAlignment="1" applyProtection="1">
      <alignment horizontal="right"/>
    </xf>
    <xf numFmtId="0" fontId="29" fillId="3" borderId="1" xfId="0" applyFont="1" applyFill="1" applyBorder="1"/>
    <xf numFmtId="0" fontId="28" fillId="0" borderId="0" xfId="0" applyFont="1" applyFill="1"/>
    <xf numFmtId="0" fontId="4" fillId="0" borderId="5" xfId="0" applyFont="1" applyFill="1" applyBorder="1" applyAlignment="1" applyProtection="1"/>
    <xf numFmtId="0" fontId="3" fillId="0" borderId="0" xfId="0" applyFont="1" applyFill="1" applyBorder="1" applyAlignment="1" applyProtection="1"/>
    <xf numFmtId="0" fontId="4" fillId="0" borderId="3" xfId="0" applyFont="1" applyFill="1" applyBorder="1" applyAlignment="1">
      <alignment horizontal="left"/>
    </xf>
    <xf numFmtId="0" fontId="3" fillId="0" borderId="3" xfId="0" applyFont="1" applyFill="1" applyBorder="1" applyAlignment="1" applyProtection="1"/>
    <xf numFmtId="0" fontId="28" fillId="0" borderId="0" xfId="0" applyFont="1" applyFill="1" applyProtection="1"/>
    <xf numFmtId="0" fontId="4" fillId="0" borderId="0" xfId="0" applyFont="1" applyFill="1" applyBorder="1" applyAlignment="1" applyProtection="1"/>
    <xf numFmtId="0" fontId="26" fillId="3" borderId="1" xfId="0" applyFont="1" applyFill="1" applyBorder="1" applyAlignment="1" applyProtection="1">
      <alignment horizontal="left"/>
    </xf>
    <xf numFmtId="0" fontId="30" fillId="3" borderId="1" xfId="0" applyFont="1" applyFill="1" applyBorder="1"/>
    <xf numFmtId="0" fontId="2" fillId="10" borderId="0" xfId="1" applyFont="1" applyFill="1" applyAlignment="1">
      <alignment horizontal="left"/>
    </xf>
    <xf numFmtId="0" fontId="2" fillId="10" borderId="0" xfId="1" applyFont="1" applyFill="1" applyAlignment="1" applyProtection="1">
      <alignment horizontal="left"/>
    </xf>
    <xf numFmtId="0" fontId="2" fillId="10" borderId="0" xfId="1" applyFont="1" applyFill="1"/>
    <xf numFmtId="4" fontId="2" fillId="10" borderId="0" xfId="1" applyNumberFormat="1" applyFont="1" applyFill="1"/>
    <xf numFmtId="4" fontId="2" fillId="10" borderId="0" xfId="1" applyNumberFormat="1" applyFont="1" applyFill="1" applyAlignment="1">
      <alignment horizontal="left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showZeros="0" tabSelected="1" view="pageBreakPreview" zoomScaleNormal="100" zoomScaleSheetLayoutView="100" workbookViewId="0">
      <selection activeCell="H17" sqref="H17"/>
    </sheetView>
  </sheetViews>
  <sheetFormatPr defaultRowHeight="12.75" x14ac:dyDescent="0.2"/>
  <cols>
    <col min="1" max="3" width="12.7109375" style="158" customWidth="1"/>
    <col min="4" max="4" width="27.7109375" style="158" customWidth="1"/>
    <col min="5" max="6" width="0" style="158" hidden="1" customWidth="1"/>
    <col min="7" max="7" width="17.7109375" style="158" customWidth="1"/>
    <col min="8" max="8" width="5.7109375" style="158" customWidth="1"/>
    <col min="9" max="9" width="4.7109375" style="158" customWidth="1"/>
    <col min="10" max="256" width="9.140625" style="158"/>
    <col min="257" max="259" width="12.7109375" style="158" customWidth="1"/>
    <col min="260" max="260" width="27.7109375" style="158" customWidth="1"/>
    <col min="261" max="262" width="0" style="158" hidden="1" customWidth="1"/>
    <col min="263" max="263" width="17.7109375" style="158" customWidth="1"/>
    <col min="264" max="264" width="5.7109375" style="158" customWidth="1"/>
    <col min="265" max="265" width="4.7109375" style="158" customWidth="1"/>
    <col min="266" max="512" width="9.140625" style="158"/>
    <col min="513" max="515" width="12.7109375" style="158" customWidth="1"/>
    <col min="516" max="516" width="27.7109375" style="158" customWidth="1"/>
    <col min="517" max="518" width="0" style="158" hidden="1" customWidth="1"/>
    <col min="519" max="519" width="17.7109375" style="158" customWidth="1"/>
    <col min="520" max="520" width="5.7109375" style="158" customWidth="1"/>
    <col min="521" max="521" width="4.7109375" style="158" customWidth="1"/>
    <col min="522" max="768" width="9.140625" style="158"/>
    <col min="769" max="771" width="12.7109375" style="158" customWidth="1"/>
    <col min="772" max="772" width="27.7109375" style="158" customWidth="1"/>
    <col min="773" max="774" width="0" style="158" hidden="1" customWidth="1"/>
    <col min="775" max="775" width="17.7109375" style="158" customWidth="1"/>
    <col min="776" max="776" width="5.7109375" style="158" customWidth="1"/>
    <col min="777" max="777" width="4.7109375" style="158" customWidth="1"/>
    <col min="778" max="1024" width="9.140625" style="158"/>
    <col min="1025" max="1027" width="12.7109375" style="158" customWidth="1"/>
    <col min="1028" max="1028" width="27.7109375" style="158" customWidth="1"/>
    <col min="1029" max="1030" width="0" style="158" hidden="1" customWidth="1"/>
    <col min="1031" max="1031" width="17.7109375" style="158" customWidth="1"/>
    <col min="1032" max="1032" width="5.7109375" style="158" customWidth="1"/>
    <col min="1033" max="1033" width="4.7109375" style="158" customWidth="1"/>
    <col min="1034" max="1280" width="9.140625" style="158"/>
    <col min="1281" max="1283" width="12.7109375" style="158" customWidth="1"/>
    <col min="1284" max="1284" width="27.7109375" style="158" customWidth="1"/>
    <col min="1285" max="1286" width="0" style="158" hidden="1" customWidth="1"/>
    <col min="1287" max="1287" width="17.7109375" style="158" customWidth="1"/>
    <col min="1288" max="1288" width="5.7109375" style="158" customWidth="1"/>
    <col min="1289" max="1289" width="4.7109375" style="158" customWidth="1"/>
    <col min="1290" max="1536" width="9.140625" style="158"/>
    <col min="1537" max="1539" width="12.7109375" style="158" customWidth="1"/>
    <col min="1540" max="1540" width="27.7109375" style="158" customWidth="1"/>
    <col min="1541" max="1542" width="0" style="158" hidden="1" customWidth="1"/>
    <col min="1543" max="1543" width="17.7109375" style="158" customWidth="1"/>
    <col min="1544" max="1544" width="5.7109375" style="158" customWidth="1"/>
    <col min="1545" max="1545" width="4.7109375" style="158" customWidth="1"/>
    <col min="1546" max="1792" width="9.140625" style="158"/>
    <col min="1793" max="1795" width="12.7109375" style="158" customWidth="1"/>
    <col min="1796" max="1796" width="27.7109375" style="158" customWidth="1"/>
    <col min="1797" max="1798" width="0" style="158" hidden="1" customWidth="1"/>
    <col min="1799" max="1799" width="17.7109375" style="158" customWidth="1"/>
    <col min="1800" max="1800" width="5.7109375" style="158" customWidth="1"/>
    <col min="1801" max="1801" width="4.7109375" style="158" customWidth="1"/>
    <col min="1802" max="2048" width="9.140625" style="158"/>
    <col min="2049" max="2051" width="12.7109375" style="158" customWidth="1"/>
    <col min="2052" max="2052" width="27.7109375" style="158" customWidth="1"/>
    <col min="2053" max="2054" width="0" style="158" hidden="1" customWidth="1"/>
    <col min="2055" max="2055" width="17.7109375" style="158" customWidth="1"/>
    <col min="2056" max="2056" width="5.7109375" style="158" customWidth="1"/>
    <col min="2057" max="2057" width="4.7109375" style="158" customWidth="1"/>
    <col min="2058" max="2304" width="9.140625" style="158"/>
    <col min="2305" max="2307" width="12.7109375" style="158" customWidth="1"/>
    <col min="2308" max="2308" width="27.7109375" style="158" customWidth="1"/>
    <col min="2309" max="2310" width="0" style="158" hidden="1" customWidth="1"/>
    <col min="2311" max="2311" width="17.7109375" style="158" customWidth="1"/>
    <col min="2312" max="2312" width="5.7109375" style="158" customWidth="1"/>
    <col min="2313" max="2313" width="4.7109375" style="158" customWidth="1"/>
    <col min="2314" max="2560" width="9.140625" style="158"/>
    <col min="2561" max="2563" width="12.7109375" style="158" customWidth="1"/>
    <col min="2564" max="2564" width="27.7109375" style="158" customWidth="1"/>
    <col min="2565" max="2566" width="0" style="158" hidden="1" customWidth="1"/>
    <col min="2567" max="2567" width="17.7109375" style="158" customWidth="1"/>
    <col min="2568" max="2568" width="5.7109375" style="158" customWidth="1"/>
    <col min="2569" max="2569" width="4.7109375" style="158" customWidth="1"/>
    <col min="2570" max="2816" width="9.140625" style="158"/>
    <col min="2817" max="2819" width="12.7109375" style="158" customWidth="1"/>
    <col min="2820" max="2820" width="27.7109375" style="158" customWidth="1"/>
    <col min="2821" max="2822" width="0" style="158" hidden="1" customWidth="1"/>
    <col min="2823" max="2823" width="17.7109375" style="158" customWidth="1"/>
    <col min="2824" max="2824" width="5.7109375" style="158" customWidth="1"/>
    <col min="2825" max="2825" width="4.7109375" style="158" customWidth="1"/>
    <col min="2826" max="3072" width="9.140625" style="158"/>
    <col min="3073" max="3075" width="12.7109375" style="158" customWidth="1"/>
    <col min="3076" max="3076" width="27.7109375" style="158" customWidth="1"/>
    <col min="3077" max="3078" width="0" style="158" hidden="1" customWidth="1"/>
    <col min="3079" max="3079" width="17.7109375" style="158" customWidth="1"/>
    <col min="3080" max="3080" width="5.7109375" style="158" customWidth="1"/>
    <col min="3081" max="3081" width="4.7109375" style="158" customWidth="1"/>
    <col min="3082" max="3328" width="9.140625" style="158"/>
    <col min="3329" max="3331" width="12.7109375" style="158" customWidth="1"/>
    <col min="3332" max="3332" width="27.7109375" style="158" customWidth="1"/>
    <col min="3333" max="3334" width="0" style="158" hidden="1" customWidth="1"/>
    <col min="3335" max="3335" width="17.7109375" style="158" customWidth="1"/>
    <col min="3336" max="3336" width="5.7109375" style="158" customWidth="1"/>
    <col min="3337" max="3337" width="4.7109375" style="158" customWidth="1"/>
    <col min="3338" max="3584" width="9.140625" style="158"/>
    <col min="3585" max="3587" width="12.7109375" style="158" customWidth="1"/>
    <col min="3588" max="3588" width="27.7109375" style="158" customWidth="1"/>
    <col min="3589" max="3590" width="0" style="158" hidden="1" customWidth="1"/>
    <col min="3591" max="3591" width="17.7109375" style="158" customWidth="1"/>
    <col min="3592" max="3592" width="5.7109375" style="158" customWidth="1"/>
    <col min="3593" max="3593" width="4.7109375" style="158" customWidth="1"/>
    <col min="3594" max="3840" width="9.140625" style="158"/>
    <col min="3841" max="3843" width="12.7109375" style="158" customWidth="1"/>
    <col min="3844" max="3844" width="27.7109375" style="158" customWidth="1"/>
    <col min="3845" max="3846" width="0" style="158" hidden="1" customWidth="1"/>
    <col min="3847" max="3847" width="17.7109375" style="158" customWidth="1"/>
    <col min="3848" max="3848" width="5.7109375" style="158" customWidth="1"/>
    <col min="3849" max="3849" width="4.7109375" style="158" customWidth="1"/>
    <col min="3850" max="4096" width="9.140625" style="158"/>
    <col min="4097" max="4099" width="12.7109375" style="158" customWidth="1"/>
    <col min="4100" max="4100" width="27.7109375" style="158" customWidth="1"/>
    <col min="4101" max="4102" width="0" style="158" hidden="1" customWidth="1"/>
    <col min="4103" max="4103" width="17.7109375" style="158" customWidth="1"/>
    <col min="4104" max="4104" width="5.7109375" style="158" customWidth="1"/>
    <col min="4105" max="4105" width="4.7109375" style="158" customWidth="1"/>
    <col min="4106" max="4352" width="9.140625" style="158"/>
    <col min="4353" max="4355" width="12.7109375" style="158" customWidth="1"/>
    <col min="4356" max="4356" width="27.7109375" style="158" customWidth="1"/>
    <col min="4357" max="4358" width="0" style="158" hidden="1" customWidth="1"/>
    <col min="4359" max="4359" width="17.7109375" style="158" customWidth="1"/>
    <col min="4360" max="4360" width="5.7109375" style="158" customWidth="1"/>
    <col min="4361" max="4361" width="4.7109375" style="158" customWidth="1"/>
    <col min="4362" max="4608" width="9.140625" style="158"/>
    <col min="4609" max="4611" width="12.7109375" style="158" customWidth="1"/>
    <col min="4612" max="4612" width="27.7109375" style="158" customWidth="1"/>
    <col min="4613" max="4614" width="0" style="158" hidden="1" customWidth="1"/>
    <col min="4615" max="4615" width="17.7109375" style="158" customWidth="1"/>
    <col min="4616" max="4616" width="5.7109375" style="158" customWidth="1"/>
    <col min="4617" max="4617" width="4.7109375" style="158" customWidth="1"/>
    <col min="4618" max="4864" width="9.140625" style="158"/>
    <col min="4865" max="4867" width="12.7109375" style="158" customWidth="1"/>
    <col min="4868" max="4868" width="27.7109375" style="158" customWidth="1"/>
    <col min="4869" max="4870" width="0" style="158" hidden="1" customWidth="1"/>
    <col min="4871" max="4871" width="17.7109375" style="158" customWidth="1"/>
    <col min="4872" max="4872" width="5.7109375" style="158" customWidth="1"/>
    <col min="4873" max="4873" width="4.7109375" style="158" customWidth="1"/>
    <col min="4874" max="5120" width="9.140625" style="158"/>
    <col min="5121" max="5123" width="12.7109375" style="158" customWidth="1"/>
    <col min="5124" max="5124" width="27.7109375" style="158" customWidth="1"/>
    <col min="5125" max="5126" width="0" style="158" hidden="1" customWidth="1"/>
    <col min="5127" max="5127" width="17.7109375" style="158" customWidth="1"/>
    <col min="5128" max="5128" width="5.7109375" style="158" customWidth="1"/>
    <col min="5129" max="5129" width="4.7109375" style="158" customWidth="1"/>
    <col min="5130" max="5376" width="9.140625" style="158"/>
    <col min="5377" max="5379" width="12.7109375" style="158" customWidth="1"/>
    <col min="5380" max="5380" width="27.7109375" style="158" customWidth="1"/>
    <col min="5381" max="5382" width="0" style="158" hidden="1" customWidth="1"/>
    <col min="5383" max="5383" width="17.7109375" style="158" customWidth="1"/>
    <col min="5384" max="5384" width="5.7109375" style="158" customWidth="1"/>
    <col min="5385" max="5385" width="4.7109375" style="158" customWidth="1"/>
    <col min="5386" max="5632" width="9.140625" style="158"/>
    <col min="5633" max="5635" width="12.7109375" style="158" customWidth="1"/>
    <col min="5636" max="5636" width="27.7109375" style="158" customWidth="1"/>
    <col min="5637" max="5638" width="0" style="158" hidden="1" customWidth="1"/>
    <col min="5639" max="5639" width="17.7109375" style="158" customWidth="1"/>
    <col min="5640" max="5640" width="5.7109375" style="158" customWidth="1"/>
    <col min="5641" max="5641" width="4.7109375" style="158" customWidth="1"/>
    <col min="5642" max="5888" width="9.140625" style="158"/>
    <col min="5889" max="5891" width="12.7109375" style="158" customWidth="1"/>
    <col min="5892" max="5892" width="27.7109375" style="158" customWidth="1"/>
    <col min="5893" max="5894" width="0" style="158" hidden="1" customWidth="1"/>
    <col min="5895" max="5895" width="17.7109375" style="158" customWidth="1"/>
    <col min="5896" max="5896" width="5.7109375" style="158" customWidth="1"/>
    <col min="5897" max="5897" width="4.7109375" style="158" customWidth="1"/>
    <col min="5898" max="6144" width="9.140625" style="158"/>
    <col min="6145" max="6147" width="12.7109375" style="158" customWidth="1"/>
    <col min="6148" max="6148" width="27.7109375" style="158" customWidth="1"/>
    <col min="6149" max="6150" width="0" style="158" hidden="1" customWidth="1"/>
    <col min="6151" max="6151" width="17.7109375" style="158" customWidth="1"/>
    <col min="6152" max="6152" width="5.7109375" style="158" customWidth="1"/>
    <col min="6153" max="6153" width="4.7109375" style="158" customWidth="1"/>
    <col min="6154" max="6400" width="9.140625" style="158"/>
    <col min="6401" max="6403" width="12.7109375" style="158" customWidth="1"/>
    <col min="6404" max="6404" width="27.7109375" style="158" customWidth="1"/>
    <col min="6405" max="6406" width="0" style="158" hidden="1" customWidth="1"/>
    <col min="6407" max="6407" width="17.7109375" style="158" customWidth="1"/>
    <col min="6408" max="6408" width="5.7109375" style="158" customWidth="1"/>
    <col min="6409" max="6409" width="4.7109375" style="158" customWidth="1"/>
    <col min="6410" max="6656" width="9.140625" style="158"/>
    <col min="6657" max="6659" width="12.7109375" style="158" customWidth="1"/>
    <col min="6660" max="6660" width="27.7109375" style="158" customWidth="1"/>
    <col min="6661" max="6662" width="0" style="158" hidden="1" customWidth="1"/>
    <col min="6663" max="6663" width="17.7109375" style="158" customWidth="1"/>
    <col min="6664" max="6664" width="5.7109375" style="158" customWidth="1"/>
    <col min="6665" max="6665" width="4.7109375" style="158" customWidth="1"/>
    <col min="6666" max="6912" width="9.140625" style="158"/>
    <col min="6913" max="6915" width="12.7109375" style="158" customWidth="1"/>
    <col min="6916" max="6916" width="27.7109375" style="158" customWidth="1"/>
    <col min="6917" max="6918" width="0" style="158" hidden="1" customWidth="1"/>
    <col min="6919" max="6919" width="17.7109375" style="158" customWidth="1"/>
    <col min="6920" max="6920" width="5.7109375" style="158" customWidth="1"/>
    <col min="6921" max="6921" width="4.7109375" style="158" customWidth="1"/>
    <col min="6922" max="7168" width="9.140625" style="158"/>
    <col min="7169" max="7171" width="12.7109375" style="158" customWidth="1"/>
    <col min="7172" max="7172" width="27.7109375" style="158" customWidth="1"/>
    <col min="7173" max="7174" width="0" style="158" hidden="1" customWidth="1"/>
    <col min="7175" max="7175" width="17.7109375" style="158" customWidth="1"/>
    <col min="7176" max="7176" width="5.7109375" style="158" customWidth="1"/>
    <col min="7177" max="7177" width="4.7109375" style="158" customWidth="1"/>
    <col min="7178" max="7424" width="9.140625" style="158"/>
    <col min="7425" max="7427" width="12.7109375" style="158" customWidth="1"/>
    <col min="7428" max="7428" width="27.7109375" style="158" customWidth="1"/>
    <col min="7429" max="7430" width="0" style="158" hidden="1" customWidth="1"/>
    <col min="7431" max="7431" width="17.7109375" style="158" customWidth="1"/>
    <col min="7432" max="7432" width="5.7109375" style="158" customWidth="1"/>
    <col min="7433" max="7433" width="4.7109375" style="158" customWidth="1"/>
    <col min="7434" max="7680" width="9.140625" style="158"/>
    <col min="7681" max="7683" width="12.7109375" style="158" customWidth="1"/>
    <col min="7684" max="7684" width="27.7109375" style="158" customWidth="1"/>
    <col min="7685" max="7686" width="0" style="158" hidden="1" customWidth="1"/>
    <col min="7687" max="7687" width="17.7109375" style="158" customWidth="1"/>
    <col min="7688" max="7688" width="5.7109375" style="158" customWidth="1"/>
    <col min="7689" max="7689" width="4.7109375" style="158" customWidth="1"/>
    <col min="7690" max="7936" width="9.140625" style="158"/>
    <col min="7937" max="7939" width="12.7109375" style="158" customWidth="1"/>
    <col min="7940" max="7940" width="27.7109375" style="158" customWidth="1"/>
    <col min="7941" max="7942" width="0" style="158" hidden="1" customWidth="1"/>
    <col min="7943" max="7943" width="17.7109375" style="158" customWidth="1"/>
    <col min="7944" max="7944" width="5.7109375" style="158" customWidth="1"/>
    <col min="7945" max="7945" width="4.7109375" style="158" customWidth="1"/>
    <col min="7946" max="8192" width="9.140625" style="158"/>
    <col min="8193" max="8195" width="12.7109375" style="158" customWidth="1"/>
    <col min="8196" max="8196" width="27.7109375" style="158" customWidth="1"/>
    <col min="8197" max="8198" width="0" style="158" hidden="1" customWidth="1"/>
    <col min="8199" max="8199" width="17.7109375" style="158" customWidth="1"/>
    <col min="8200" max="8200" width="5.7109375" style="158" customWidth="1"/>
    <col min="8201" max="8201" width="4.7109375" style="158" customWidth="1"/>
    <col min="8202" max="8448" width="9.140625" style="158"/>
    <col min="8449" max="8451" width="12.7109375" style="158" customWidth="1"/>
    <col min="8452" max="8452" width="27.7109375" style="158" customWidth="1"/>
    <col min="8453" max="8454" width="0" style="158" hidden="1" customWidth="1"/>
    <col min="8455" max="8455" width="17.7109375" style="158" customWidth="1"/>
    <col min="8456" max="8456" width="5.7109375" style="158" customWidth="1"/>
    <col min="8457" max="8457" width="4.7109375" style="158" customWidth="1"/>
    <col min="8458" max="8704" width="9.140625" style="158"/>
    <col min="8705" max="8707" width="12.7109375" style="158" customWidth="1"/>
    <col min="8708" max="8708" width="27.7109375" style="158" customWidth="1"/>
    <col min="8709" max="8710" width="0" style="158" hidden="1" customWidth="1"/>
    <col min="8711" max="8711" width="17.7109375" style="158" customWidth="1"/>
    <col min="8712" max="8712" width="5.7109375" style="158" customWidth="1"/>
    <col min="8713" max="8713" width="4.7109375" style="158" customWidth="1"/>
    <col min="8714" max="8960" width="9.140625" style="158"/>
    <col min="8961" max="8963" width="12.7109375" style="158" customWidth="1"/>
    <col min="8964" max="8964" width="27.7109375" style="158" customWidth="1"/>
    <col min="8965" max="8966" width="0" style="158" hidden="1" customWidth="1"/>
    <col min="8967" max="8967" width="17.7109375" style="158" customWidth="1"/>
    <col min="8968" max="8968" width="5.7109375" style="158" customWidth="1"/>
    <col min="8969" max="8969" width="4.7109375" style="158" customWidth="1"/>
    <col min="8970" max="9216" width="9.140625" style="158"/>
    <col min="9217" max="9219" width="12.7109375" style="158" customWidth="1"/>
    <col min="9220" max="9220" width="27.7109375" style="158" customWidth="1"/>
    <col min="9221" max="9222" width="0" style="158" hidden="1" customWidth="1"/>
    <col min="9223" max="9223" width="17.7109375" style="158" customWidth="1"/>
    <col min="9224" max="9224" width="5.7109375" style="158" customWidth="1"/>
    <col min="9225" max="9225" width="4.7109375" style="158" customWidth="1"/>
    <col min="9226" max="9472" width="9.140625" style="158"/>
    <col min="9473" max="9475" width="12.7109375" style="158" customWidth="1"/>
    <col min="9476" max="9476" width="27.7109375" style="158" customWidth="1"/>
    <col min="9477" max="9478" width="0" style="158" hidden="1" customWidth="1"/>
    <col min="9479" max="9479" width="17.7109375" style="158" customWidth="1"/>
    <col min="9480" max="9480" width="5.7109375" style="158" customWidth="1"/>
    <col min="9481" max="9481" width="4.7109375" style="158" customWidth="1"/>
    <col min="9482" max="9728" width="9.140625" style="158"/>
    <col min="9729" max="9731" width="12.7109375" style="158" customWidth="1"/>
    <col min="9732" max="9732" width="27.7109375" style="158" customWidth="1"/>
    <col min="9733" max="9734" width="0" style="158" hidden="1" customWidth="1"/>
    <col min="9735" max="9735" width="17.7109375" style="158" customWidth="1"/>
    <col min="9736" max="9736" width="5.7109375" style="158" customWidth="1"/>
    <col min="9737" max="9737" width="4.7109375" style="158" customWidth="1"/>
    <col min="9738" max="9984" width="9.140625" style="158"/>
    <col min="9985" max="9987" width="12.7109375" style="158" customWidth="1"/>
    <col min="9988" max="9988" width="27.7109375" style="158" customWidth="1"/>
    <col min="9989" max="9990" width="0" style="158" hidden="1" customWidth="1"/>
    <col min="9991" max="9991" width="17.7109375" style="158" customWidth="1"/>
    <col min="9992" max="9992" width="5.7109375" style="158" customWidth="1"/>
    <col min="9993" max="9993" width="4.7109375" style="158" customWidth="1"/>
    <col min="9994" max="10240" width="9.140625" style="158"/>
    <col min="10241" max="10243" width="12.7109375" style="158" customWidth="1"/>
    <col min="10244" max="10244" width="27.7109375" style="158" customWidth="1"/>
    <col min="10245" max="10246" width="0" style="158" hidden="1" customWidth="1"/>
    <col min="10247" max="10247" width="17.7109375" style="158" customWidth="1"/>
    <col min="10248" max="10248" width="5.7109375" style="158" customWidth="1"/>
    <col min="10249" max="10249" width="4.7109375" style="158" customWidth="1"/>
    <col min="10250" max="10496" width="9.140625" style="158"/>
    <col min="10497" max="10499" width="12.7109375" style="158" customWidth="1"/>
    <col min="10500" max="10500" width="27.7109375" style="158" customWidth="1"/>
    <col min="10501" max="10502" width="0" style="158" hidden="1" customWidth="1"/>
    <col min="10503" max="10503" width="17.7109375" style="158" customWidth="1"/>
    <col min="10504" max="10504" width="5.7109375" style="158" customWidth="1"/>
    <col min="10505" max="10505" width="4.7109375" style="158" customWidth="1"/>
    <col min="10506" max="10752" width="9.140625" style="158"/>
    <col min="10753" max="10755" width="12.7109375" style="158" customWidth="1"/>
    <col min="10756" max="10756" width="27.7109375" style="158" customWidth="1"/>
    <col min="10757" max="10758" width="0" style="158" hidden="1" customWidth="1"/>
    <col min="10759" max="10759" width="17.7109375" style="158" customWidth="1"/>
    <col min="10760" max="10760" width="5.7109375" style="158" customWidth="1"/>
    <col min="10761" max="10761" width="4.7109375" style="158" customWidth="1"/>
    <col min="10762" max="11008" width="9.140625" style="158"/>
    <col min="11009" max="11011" width="12.7109375" style="158" customWidth="1"/>
    <col min="11012" max="11012" width="27.7109375" style="158" customWidth="1"/>
    <col min="11013" max="11014" width="0" style="158" hidden="1" customWidth="1"/>
    <col min="11015" max="11015" width="17.7109375" style="158" customWidth="1"/>
    <col min="11016" max="11016" width="5.7109375" style="158" customWidth="1"/>
    <col min="11017" max="11017" width="4.7109375" style="158" customWidth="1"/>
    <col min="11018" max="11264" width="9.140625" style="158"/>
    <col min="11265" max="11267" width="12.7109375" style="158" customWidth="1"/>
    <col min="11268" max="11268" width="27.7109375" style="158" customWidth="1"/>
    <col min="11269" max="11270" width="0" style="158" hidden="1" customWidth="1"/>
    <col min="11271" max="11271" width="17.7109375" style="158" customWidth="1"/>
    <col min="11272" max="11272" width="5.7109375" style="158" customWidth="1"/>
    <col min="11273" max="11273" width="4.7109375" style="158" customWidth="1"/>
    <col min="11274" max="11520" width="9.140625" style="158"/>
    <col min="11521" max="11523" width="12.7109375" style="158" customWidth="1"/>
    <col min="11524" max="11524" width="27.7109375" style="158" customWidth="1"/>
    <col min="11525" max="11526" width="0" style="158" hidden="1" customWidth="1"/>
    <col min="11527" max="11527" width="17.7109375" style="158" customWidth="1"/>
    <col min="11528" max="11528" width="5.7109375" style="158" customWidth="1"/>
    <col min="11529" max="11529" width="4.7109375" style="158" customWidth="1"/>
    <col min="11530" max="11776" width="9.140625" style="158"/>
    <col min="11777" max="11779" width="12.7109375" style="158" customWidth="1"/>
    <col min="11780" max="11780" width="27.7109375" style="158" customWidth="1"/>
    <col min="11781" max="11782" width="0" style="158" hidden="1" customWidth="1"/>
    <col min="11783" max="11783" width="17.7109375" style="158" customWidth="1"/>
    <col min="11784" max="11784" width="5.7109375" style="158" customWidth="1"/>
    <col min="11785" max="11785" width="4.7109375" style="158" customWidth="1"/>
    <col min="11786" max="12032" width="9.140625" style="158"/>
    <col min="12033" max="12035" width="12.7109375" style="158" customWidth="1"/>
    <col min="12036" max="12036" width="27.7109375" style="158" customWidth="1"/>
    <col min="12037" max="12038" width="0" style="158" hidden="1" customWidth="1"/>
    <col min="12039" max="12039" width="17.7109375" style="158" customWidth="1"/>
    <col min="12040" max="12040" width="5.7109375" style="158" customWidth="1"/>
    <col min="12041" max="12041" width="4.7109375" style="158" customWidth="1"/>
    <col min="12042" max="12288" width="9.140625" style="158"/>
    <col min="12289" max="12291" width="12.7109375" style="158" customWidth="1"/>
    <col min="12292" max="12292" width="27.7109375" style="158" customWidth="1"/>
    <col min="12293" max="12294" width="0" style="158" hidden="1" customWidth="1"/>
    <col min="12295" max="12295" width="17.7109375" style="158" customWidth="1"/>
    <col min="12296" max="12296" width="5.7109375" style="158" customWidth="1"/>
    <col min="12297" max="12297" width="4.7109375" style="158" customWidth="1"/>
    <col min="12298" max="12544" width="9.140625" style="158"/>
    <col min="12545" max="12547" width="12.7109375" style="158" customWidth="1"/>
    <col min="12548" max="12548" width="27.7109375" style="158" customWidth="1"/>
    <col min="12549" max="12550" width="0" style="158" hidden="1" customWidth="1"/>
    <col min="12551" max="12551" width="17.7109375" style="158" customWidth="1"/>
    <col min="12552" max="12552" width="5.7109375" style="158" customWidth="1"/>
    <col min="12553" max="12553" width="4.7109375" style="158" customWidth="1"/>
    <col min="12554" max="12800" width="9.140625" style="158"/>
    <col min="12801" max="12803" width="12.7109375" style="158" customWidth="1"/>
    <col min="12804" max="12804" width="27.7109375" style="158" customWidth="1"/>
    <col min="12805" max="12806" width="0" style="158" hidden="1" customWidth="1"/>
    <col min="12807" max="12807" width="17.7109375" style="158" customWidth="1"/>
    <col min="12808" max="12808" width="5.7109375" style="158" customWidth="1"/>
    <col min="12809" max="12809" width="4.7109375" style="158" customWidth="1"/>
    <col min="12810" max="13056" width="9.140625" style="158"/>
    <col min="13057" max="13059" width="12.7109375" style="158" customWidth="1"/>
    <col min="13060" max="13060" width="27.7109375" style="158" customWidth="1"/>
    <col min="13061" max="13062" width="0" style="158" hidden="1" customWidth="1"/>
    <col min="13063" max="13063" width="17.7109375" style="158" customWidth="1"/>
    <col min="13064" max="13064" width="5.7109375" style="158" customWidth="1"/>
    <col min="13065" max="13065" width="4.7109375" style="158" customWidth="1"/>
    <col min="13066" max="13312" width="9.140625" style="158"/>
    <col min="13313" max="13315" width="12.7109375" style="158" customWidth="1"/>
    <col min="13316" max="13316" width="27.7109375" style="158" customWidth="1"/>
    <col min="13317" max="13318" width="0" style="158" hidden="1" customWidth="1"/>
    <col min="13319" max="13319" width="17.7109375" style="158" customWidth="1"/>
    <col min="13320" max="13320" width="5.7109375" style="158" customWidth="1"/>
    <col min="13321" max="13321" width="4.7109375" style="158" customWidth="1"/>
    <col min="13322" max="13568" width="9.140625" style="158"/>
    <col min="13569" max="13571" width="12.7109375" style="158" customWidth="1"/>
    <col min="13572" max="13572" width="27.7109375" style="158" customWidth="1"/>
    <col min="13573" max="13574" width="0" style="158" hidden="1" customWidth="1"/>
    <col min="13575" max="13575" width="17.7109375" style="158" customWidth="1"/>
    <col min="13576" max="13576" width="5.7109375" style="158" customWidth="1"/>
    <col min="13577" max="13577" width="4.7109375" style="158" customWidth="1"/>
    <col min="13578" max="13824" width="9.140625" style="158"/>
    <col min="13825" max="13827" width="12.7109375" style="158" customWidth="1"/>
    <col min="13828" max="13828" width="27.7109375" style="158" customWidth="1"/>
    <col min="13829" max="13830" width="0" style="158" hidden="1" customWidth="1"/>
    <col min="13831" max="13831" width="17.7109375" style="158" customWidth="1"/>
    <col min="13832" max="13832" width="5.7109375" style="158" customWidth="1"/>
    <col min="13833" max="13833" width="4.7109375" style="158" customWidth="1"/>
    <col min="13834" max="14080" width="9.140625" style="158"/>
    <col min="14081" max="14083" width="12.7109375" style="158" customWidth="1"/>
    <col min="14084" max="14084" width="27.7109375" style="158" customWidth="1"/>
    <col min="14085" max="14086" width="0" style="158" hidden="1" customWidth="1"/>
    <col min="14087" max="14087" width="17.7109375" style="158" customWidth="1"/>
    <col min="14088" max="14088" width="5.7109375" style="158" customWidth="1"/>
    <col min="14089" max="14089" width="4.7109375" style="158" customWidth="1"/>
    <col min="14090" max="14336" width="9.140625" style="158"/>
    <col min="14337" max="14339" width="12.7109375" style="158" customWidth="1"/>
    <col min="14340" max="14340" width="27.7109375" style="158" customWidth="1"/>
    <col min="14341" max="14342" width="0" style="158" hidden="1" customWidth="1"/>
    <col min="14343" max="14343" width="17.7109375" style="158" customWidth="1"/>
    <col min="14344" max="14344" width="5.7109375" style="158" customWidth="1"/>
    <col min="14345" max="14345" width="4.7109375" style="158" customWidth="1"/>
    <col min="14346" max="14592" width="9.140625" style="158"/>
    <col min="14593" max="14595" width="12.7109375" style="158" customWidth="1"/>
    <col min="14596" max="14596" width="27.7109375" style="158" customWidth="1"/>
    <col min="14597" max="14598" width="0" style="158" hidden="1" customWidth="1"/>
    <col min="14599" max="14599" width="17.7109375" style="158" customWidth="1"/>
    <col min="14600" max="14600" width="5.7109375" style="158" customWidth="1"/>
    <col min="14601" max="14601" width="4.7109375" style="158" customWidth="1"/>
    <col min="14602" max="14848" width="9.140625" style="158"/>
    <col min="14849" max="14851" width="12.7109375" style="158" customWidth="1"/>
    <col min="14852" max="14852" width="27.7109375" style="158" customWidth="1"/>
    <col min="14853" max="14854" width="0" style="158" hidden="1" customWidth="1"/>
    <col min="14855" max="14855" width="17.7109375" style="158" customWidth="1"/>
    <col min="14856" max="14856" width="5.7109375" style="158" customWidth="1"/>
    <col min="14857" max="14857" width="4.7109375" style="158" customWidth="1"/>
    <col min="14858" max="15104" width="9.140625" style="158"/>
    <col min="15105" max="15107" width="12.7109375" style="158" customWidth="1"/>
    <col min="15108" max="15108" width="27.7109375" style="158" customWidth="1"/>
    <col min="15109" max="15110" width="0" style="158" hidden="1" customWidth="1"/>
    <col min="15111" max="15111" width="17.7109375" style="158" customWidth="1"/>
    <col min="15112" max="15112" width="5.7109375" style="158" customWidth="1"/>
    <col min="15113" max="15113" width="4.7109375" style="158" customWidth="1"/>
    <col min="15114" max="15360" width="9.140625" style="158"/>
    <col min="15361" max="15363" width="12.7109375" style="158" customWidth="1"/>
    <col min="15364" max="15364" width="27.7109375" style="158" customWidth="1"/>
    <col min="15365" max="15366" width="0" style="158" hidden="1" customWidth="1"/>
    <col min="15367" max="15367" width="17.7109375" style="158" customWidth="1"/>
    <col min="15368" max="15368" width="5.7109375" style="158" customWidth="1"/>
    <col min="15369" max="15369" width="4.7109375" style="158" customWidth="1"/>
    <col min="15370" max="15616" width="9.140625" style="158"/>
    <col min="15617" max="15619" width="12.7109375" style="158" customWidth="1"/>
    <col min="15620" max="15620" width="27.7109375" style="158" customWidth="1"/>
    <col min="15621" max="15622" width="0" style="158" hidden="1" customWidth="1"/>
    <col min="15623" max="15623" width="17.7109375" style="158" customWidth="1"/>
    <col min="15624" max="15624" width="5.7109375" style="158" customWidth="1"/>
    <col min="15625" max="15625" width="4.7109375" style="158" customWidth="1"/>
    <col min="15626" max="15872" width="9.140625" style="158"/>
    <col min="15873" max="15875" width="12.7109375" style="158" customWidth="1"/>
    <col min="15876" max="15876" width="27.7109375" style="158" customWidth="1"/>
    <col min="15877" max="15878" width="0" style="158" hidden="1" customWidth="1"/>
    <col min="15879" max="15879" width="17.7109375" style="158" customWidth="1"/>
    <col min="15880" max="15880" width="5.7109375" style="158" customWidth="1"/>
    <col min="15881" max="15881" width="4.7109375" style="158" customWidth="1"/>
    <col min="15882" max="16128" width="9.140625" style="158"/>
    <col min="16129" max="16131" width="12.7109375" style="158" customWidth="1"/>
    <col min="16132" max="16132" width="27.7109375" style="158" customWidth="1"/>
    <col min="16133" max="16134" width="0" style="158" hidden="1" customWidth="1"/>
    <col min="16135" max="16135" width="17.7109375" style="158" customWidth="1"/>
    <col min="16136" max="16136" width="5.7109375" style="158" customWidth="1"/>
    <col min="16137" max="16137" width="4.7109375" style="158" customWidth="1"/>
    <col min="16138" max="16384" width="9.140625" style="158"/>
  </cols>
  <sheetData>
    <row r="2" spans="1:12" ht="21" thickBot="1" x14ac:dyDescent="0.35">
      <c r="A2" s="154" t="s">
        <v>99</v>
      </c>
      <c r="B2" s="155"/>
      <c r="C2" s="155"/>
      <c r="D2" s="156"/>
      <c r="E2" s="156"/>
      <c r="F2" s="156"/>
      <c r="G2" s="156"/>
      <c r="H2" s="157"/>
      <c r="I2" s="157"/>
    </row>
    <row r="3" spans="1:12" ht="21" thickTop="1" x14ac:dyDescent="0.3">
      <c r="A3" s="159" t="s">
        <v>0</v>
      </c>
      <c r="B3" s="160"/>
      <c r="C3" s="160"/>
      <c r="D3" s="161"/>
      <c r="E3" s="161"/>
      <c r="F3" s="161"/>
      <c r="G3" s="161"/>
      <c r="H3" s="162"/>
      <c r="I3" s="162"/>
    </row>
    <row r="4" spans="1:12" ht="20.25" x14ac:dyDescent="0.3">
      <c r="A4" s="159"/>
      <c r="B4" s="160"/>
      <c r="C4" s="160"/>
      <c r="D4" s="161"/>
      <c r="E4" s="161"/>
      <c r="F4" s="161"/>
      <c r="G4" s="161"/>
      <c r="H4" s="162"/>
      <c r="I4" s="162"/>
    </row>
    <row r="5" spans="1:12" ht="20.25" x14ac:dyDescent="0.3">
      <c r="A5" s="163" t="s">
        <v>100</v>
      </c>
      <c r="B5" s="164"/>
      <c r="C5" s="164"/>
      <c r="D5" s="164"/>
      <c r="E5" s="164"/>
      <c r="F5" s="164"/>
      <c r="G5" s="164"/>
      <c r="H5" s="165"/>
      <c r="I5" s="165"/>
    </row>
    <row r="6" spans="1:12" ht="20.25" x14ac:dyDescent="0.3">
      <c r="A6" s="166"/>
      <c r="B6" s="167"/>
      <c r="C6" s="167"/>
      <c r="D6" s="167"/>
      <c r="E6" s="167"/>
      <c r="F6" s="167"/>
      <c r="G6" s="167"/>
      <c r="H6" s="168"/>
      <c r="I6" s="168"/>
    </row>
    <row r="7" spans="1:12" ht="20.25" x14ac:dyDescent="0.3">
      <c r="A7" s="163" t="s">
        <v>101</v>
      </c>
      <c r="B7" s="164"/>
      <c r="C7" s="164"/>
      <c r="D7" s="164"/>
      <c r="E7" s="164"/>
      <c r="F7" s="164"/>
      <c r="G7" s="164"/>
      <c r="H7" s="165"/>
      <c r="I7" s="165"/>
      <c r="J7" s="169"/>
      <c r="K7" s="164"/>
      <c r="L7" s="164"/>
    </row>
    <row r="8" spans="1:12" ht="18" x14ac:dyDescent="0.25">
      <c r="B8" s="170" t="s">
        <v>102</v>
      </c>
      <c r="C8" s="171"/>
      <c r="D8" s="161"/>
      <c r="E8" s="161"/>
      <c r="F8" s="161"/>
      <c r="G8" s="161"/>
      <c r="H8" s="162"/>
      <c r="I8" s="162"/>
    </row>
    <row r="9" spans="1:12" ht="15.75" x14ac:dyDescent="0.25">
      <c r="A9" s="185" t="s">
        <v>103</v>
      </c>
      <c r="B9" s="186"/>
      <c r="C9" s="186"/>
      <c r="D9" s="187"/>
      <c r="E9" s="187"/>
      <c r="F9" s="187"/>
      <c r="G9" s="188"/>
      <c r="H9" s="189" t="s">
        <v>2</v>
      </c>
      <c r="I9" s="162"/>
    </row>
    <row r="10" spans="1:12" ht="6.95" customHeight="1" x14ac:dyDescent="0.25">
      <c r="A10" s="176"/>
      <c r="B10" s="161"/>
      <c r="C10" s="171"/>
      <c r="D10" s="161"/>
      <c r="E10" s="161"/>
      <c r="F10" s="161"/>
      <c r="G10" s="161"/>
      <c r="H10" s="162"/>
      <c r="I10" s="162"/>
    </row>
    <row r="11" spans="1:12" ht="15.75" x14ac:dyDescent="0.25">
      <c r="A11" s="190" t="s">
        <v>104</v>
      </c>
      <c r="B11" s="191"/>
      <c r="C11" s="191"/>
      <c r="D11" s="192"/>
      <c r="E11" s="192"/>
      <c r="F11" s="192"/>
      <c r="G11" s="193"/>
      <c r="H11" s="194" t="s">
        <v>2</v>
      </c>
      <c r="I11" s="177"/>
    </row>
    <row r="12" spans="1:12" ht="6.95" customHeight="1" x14ac:dyDescent="0.25">
      <c r="A12" s="172"/>
      <c r="B12" s="173"/>
      <c r="C12" s="173"/>
      <c r="D12" s="161"/>
      <c r="E12" s="161"/>
      <c r="F12" s="161"/>
      <c r="G12" s="174"/>
      <c r="H12" s="175"/>
      <c r="I12" s="177"/>
    </row>
    <row r="13" spans="1:12" ht="15.75" x14ac:dyDescent="0.25">
      <c r="A13" s="195" t="s">
        <v>105</v>
      </c>
      <c r="B13" s="196"/>
      <c r="C13" s="196"/>
      <c r="D13" s="197"/>
      <c r="E13" s="197"/>
      <c r="F13" s="197"/>
      <c r="G13" s="198"/>
      <c r="H13" s="199" t="s">
        <v>2</v>
      </c>
      <c r="I13" s="177"/>
    </row>
    <row r="14" spans="1:12" ht="6.95" customHeight="1" x14ac:dyDescent="0.25">
      <c r="A14" s="176"/>
      <c r="B14" s="161"/>
      <c r="C14" s="171"/>
      <c r="D14" s="161"/>
      <c r="E14" s="161"/>
      <c r="F14" s="161"/>
      <c r="G14" s="174"/>
      <c r="H14" s="177"/>
      <c r="I14" s="177"/>
    </row>
    <row r="15" spans="1:12" ht="15.75" x14ac:dyDescent="0.25">
      <c r="A15" s="200" t="s">
        <v>106</v>
      </c>
      <c r="B15" s="201"/>
      <c r="C15" s="202"/>
      <c r="D15" s="201"/>
      <c r="E15" s="203"/>
      <c r="F15" s="203"/>
      <c r="G15" s="204"/>
      <c r="H15" s="205" t="s">
        <v>2</v>
      </c>
      <c r="I15" s="178"/>
    </row>
    <row r="16" spans="1:12" ht="9" customHeight="1" x14ac:dyDescent="0.25">
      <c r="A16" s="172"/>
      <c r="B16" s="179"/>
      <c r="C16" s="173"/>
      <c r="D16" s="173"/>
      <c r="E16" s="173"/>
      <c r="F16" s="173"/>
      <c r="G16" s="174"/>
      <c r="H16" s="178"/>
      <c r="I16" s="178"/>
    </row>
    <row r="17" spans="1:14" ht="15.75" x14ac:dyDescent="0.25">
      <c r="A17" s="289" t="s">
        <v>109</v>
      </c>
      <c r="B17" s="290"/>
      <c r="C17" s="291"/>
      <c r="D17" s="291"/>
      <c r="E17" s="291"/>
      <c r="F17" s="291"/>
      <c r="G17" s="292"/>
      <c r="H17" s="293" t="s">
        <v>2</v>
      </c>
      <c r="I17" s="178"/>
    </row>
    <row r="18" spans="1:14" ht="15.75" x14ac:dyDescent="0.25">
      <c r="A18" s="172"/>
      <c r="B18" s="179"/>
      <c r="C18" s="173"/>
      <c r="D18" s="173"/>
      <c r="E18" s="173"/>
      <c r="F18" s="173"/>
      <c r="G18" s="174"/>
      <c r="H18" s="178"/>
      <c r="I18" s="178"/>
    </row>
    <row r="19" spans="1:14" ht="18" x14ac:dyDescent="0.25">
      <c r="A19" s="180" t="s">
        <v>107</v>
      </c>
      <c r="B19" s="181"/>
      <c r="C19" s="182"/>
      <c r="D19" s="182"/>
      <c r="E19" s="182"/>
      <c r="F19" s="182"/>
      <c r="G19" s="183"/>
      <c r="H19" s="184" t="s">
        <v>2</v>
      </c>
      <c r="I19" s="178"/>
    </row>
    <row r="20" spans="1:14" ht="18" x14ac:dyDescent="0.25">
      <c r="A20" s="180"/>
      <c r="B20" s="181"/>
      <c r="C20" s="182"/>
      <c r="D20" s="182"/>
      <c r="E20" s="182"/>
      <c r="F20" s="182"/>
      <c r="G20" s="183"/>
      <c r="H20" s="184"/>
      <c r="I20" s="178"/>
    </row>
    <row r="21" spans="1:14" ht="20.25" x14ac:dyDescent="0.3">
      <c r="A21" s="172"/>
      <c r="B21" s="173"/>
      <c r="C21" s="173"/>
      <c r="D21" s="173"/>
      <c r="E21" s="173"/>
      <c r="F21" s="173"/>
      <c r="G21" s="163"/>
      <c r="H21" s="164"/>
      <c r="I21" s="164"/>
      <c r="J21" s="164"/>
      <c r="K21" s="164"/>
      <c r="L21" s="164"/>
      <c r="M21" s="164"/>
      <c r="N21" s="165"/>
    </row>
    <row r="22" spans="1:14" ht="18" x14ac:dyDescent="0.25">
      <c r="A22" s="158" t="s">
        <v>108</v>
      </c>
      <c r="H22" s="170"/>
      <c r="I22" s="171"/>
      <c r="J22" s="161"/>
      <c r="K22" s="161"/>
      <c r="L22" s="161"/>
      <c r="M22" s="161"/>
      <c r="N22" s="162"/>
    </row>
    <row r="23" spans="1:14" ht="15.75" x14ac:dyDescent="0.25">
      <c r="G23" s="185"/>
      <c r="H23" s="186"/>
      <c r="I23" s="186"/>
      <c r="J23" s="187"/>
      <c r="K23" s="187"/>
      <c r="L23" s="187"/>
      <c r="M23" s="188"/>
      <c r="N23" s="189"/>
    </row>
    <row r="24" spans="1:14" ht="15.75" x14ac:dyDescent="0.25">
      <c r="G24" s="176"/>
      <c r="H24" s="161"/>
      <c r="I24" s="171"/>
      <c r="J24" s="161"/>
      <c r="K24" s="161"/>
      <c r="L24" s="161"/>
      <c r="M24" s="161"/>
      <c r="N24" s="162"/>
    </row>
    <row r="25" spans="1:14" ht="15.75" x14ac:dyDescent="0.25">
      <c r="G25" s="190"/>
      <c r="H25" s="191"/>
      <c r="I25" s="191"/>
      <c r="J25" s="192"/>
      <c r="K25" s="192"/>
      <c r="L25" s="192"/>
      <c r="M25" s="193"/>
      <c r="N25" s="194"/>
    </row>
    <row r="26" spans="1:14" ht="15.75" x14ac:dyDescent="0.25">
      <c r="G26" s="172"/>
      <c r="H26" s="173"/>
      <c r="I26" s="173"/>
      <c r="J26" s="161"/>
      <c r="K26" s="161"/>
      <c r="L26" s="161"/>
      <c r="M26" s="174"/>
      <c r="N26" s="175"/>
    </row>
    <row r="27" spans="1:14" ht="15.75" x14ac:dyDescent="0.25">
      <c r="G27" s="195"/>
      <c r="H27" s="196"/>
      <c r="I27" s="196"/>
      <c r="J27" s="197"/>
      <c r="K27" s="197"/>
      <c r="L27" s="197"/>
      <c r="M27" s="198"/>
      <c r="N27" s="199"/>
    </row>
    <row r="28" spans="1:14" ht="15.75" x14ac:dyDescent="0.25">
      <c r="G28" s="176"/>
      <c r="H28" s="161"/>
      <c r="I28" s="171"/>
      <c r="J28" s="161"/>
      <c r="K28" s="161"/>
      <c r="L28" s="161"/>
      <c r="M28" s="174"/>
      <c r="N28" s="177"/>
    </row>
    <row r="29" spans="1:14" ht="15.75" x14ac:dyDescent="0.25">
      <c r="G29" s="200"/>
      <c r="H29" s="201"/>
      <c r="I29" s="202"/>
      <c r="J29" s="201"/>
      <c r="K29" s="203"/>
      <c r="L29" s="203"/>
      <c r="M29" s="204"/>
      <c r="N29" s="205"/>
    </row>
    <row r="30" spans="1:14" ht="15.75" x14ac:dyDescent="0.25">
      <c r="G30" s="172"/>
      <c r="H30" s="179"/>
      <c r="I30" s="173"/>
      <c r="J30" s="173"/>
      <c r="K30" s="173"/>
      <c r="L30" s="173"/>
      <c r="M30" s="174"/>
      <c r="N30" s="178"/>
    </row>
    <row r="31" spans="1:14" ht="15.75" x14ac:dyDescent="0.25">
      <c r="G31" s="172"/>
      <c r="H31" s="179"/>
      <c r="I31" s="173"/>
      <c r="J31" s="173"/>
      <c r="K31" s="173"/>
      <c r="L31" s="173"/>
      <c r="M31" s="174"/>
      <c r="N31" s="178"/>
    </row>
    <row r="32" spans="1:14" ht="15.75" x14ac:dyDescent="0.25">
      <c r="G32" s="172"/>
      <c r="H32" s="179"/>
      <c r="I32" s="173"/>
      <c r="J32" s="173"/>
      <c r="K32" s="173"/>
      <c r="L32" s="173"/>
      <c r="M32" s="174"/>
      <c r="N32" s="178"/>
    </row>
    <row r="33" spans="7:14" ht="18" x14ac:dyDescent="0.25">
      <c r="G33" s="180"/>
      <c r="H33" s="181"/>
      <c r="I33" s="182"/>
      <c r="J33" s="182"/>
      <c r="K33" s="182"/>
      <c r="L33" s="182"/>
      <c r="M33" s="183"/>
      <c r="N33" s="184"/>
    </row>
  </sheetData>
  <pageMargins left="0.98425196850393704" right="0.39370078740157483" top="0.78740157480314965" bottom="0.78740157480314965" header="0.51181102362204722" footer="0.51181102362204722"/>
  <pageSetup paperSize="9" scale="90" orientation="portrait" horizontalDpi="360" verticalDpi="360" r:id="rId1"/>
  <headerFooter alignWithMargins="0">
    <oddHeader>&amp;C&amp;9Rekonstrukcija Slemenske ceste, km 2,905 - km 3,410
Skupna rekapitulacija&amp;RNG/071-2008/2</oddHeader>
    <oddFooter>Stran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H466"/>
  <sheetViews>
    <sheetView showZeros="0" view="pageBreakPreview" zoomScaleNormal="100" zoomScaleSheetLayoutView="100" workbookViewId="0">
      <selection activeCell="G10" sqref="C10:G10"/>
    </sheetView>
  </sheetViews>
  <sheetFormatPr defaultRowHeight="12.75" x14ac:dyDescent="0.2"/>
  <cols>
    <col min="1" max="1" width="4.7109375" style="69" customWidth="1"/>
    <col min="2" max="2" width="8.7109375" style="69" customWidth="1"/>
    <col min="3" max="4" width="10.7109375" style="69" customWidth="1"/>
    <col min="5" max="5" width="28.7109375" style="69" customWidth="1"/>
    <col min="6" max="6" width="9.7109375" style="77" customWidth="1"/>
    <col min="7" max="7" width="12.7109375" style="77" customWidth="1"/>
    <col min="8" max="8" width="2.7109375" style="77" customWidth="1"/>
    <col min="9" max="12" width="9.140625" style="69"/>
    <col min="13" max="13" width="12.140625" style="69" customWidth="1"/>
    <col min="14" max="16384" width="9.140625" style="69"/>
  </cols>
  <sheetData>
    <row r="2" spans="1:8" x14ac:dyDescent="0.2">
      <c r="A2" s="67"/>
      <c r="B2" s="67"/>
      <c r="C2" s="67"/>
      <c r="D2" s="67"/>
      <c r="E2" s="67"/>
      <c r="F2" s="68"/>
      <c r="G2" s="68"/>
      <c r="H2" s="68"/>
    </row>
    <row r="3" spans="1:8" s="74" customFormat="1" ht="21" thickBot="1" x14ac:dyDescent="0.35">
      <c r="A3" s="8" t="s">
        <v>30</v>
      </c>
      <c r="B3" s="70"/>
      <c r="C3" s="71"/>
      <c r="D3" s="71"/>
      <c r="E3" s="71"/>
      <c r="F3" s="72"/>
      <c r="G3" s="73"/>
      <c r="H3" s="72"/>
    </row>
    <row r="4" spans="1:8" ht="21" customHeight="1" thickTop="1" x14ac:dyDescent="0.25">
      <c r="A4" s="13" t="s">
        <v>0</v>
      </c>
      <c r="B4" s="75"/>
      <c r="C4" s="2"/>
      <c r="F4" s="76"/>
      <c r="H4" s="78"/>
    </row>
    <row r="5" spans="1:8" ht="21" customHeight="1" x14ac:dyDescent="0.25">
      <c r="A5" s="13" t="s">
        <v>23</v>
      </c>
      <c r="B5" s="75"/>
      <c r="C5" s="2"/>
      <c r="F5" s="76"/>
      <c r="H5" s="78"/>
    </row>
    <row r="6" spans="1:8" ht="21" customHeight="1" x14ac:dyDescent="0.25">
      <c r="A6" s="13" t="s">
        <v>22</v>
      </c>
      <c r="B6" s="75"/>
      <c r="C6" s="2"/>
      <c r="F6" s="76"/>
      <c r="H6" s="78"/>
    </row>
    <row r="7" spans="1:8" ht="21" customHeight="1" x14ac:dyDescent="0.25">
      <c r="A7" s="13" t="s">
        <v>29</v>
      </c>
      <c r="B7" s="75"/>
      <c r="C7" s="2"/>
      <c r="F7" s="76"/>
      <c r="H7" s="78"/>
    </row>
    <row r="8" spans="1:8" ht="13.5" customHeight="1" x14ac:dyDescent="0.25">
      <c r="A8" s="79"/>
      <c r="B8" s="75"/>
      <c r="C8" s="2"/>
      <c r="F8" s="76"/>
      <c r="H8" s="78"/>
    </row>
    <row r="9" spans="1:8" s="85" customFormat="1" ht="16.5" thickBot="1" x14ac:dyDescent="0.3">
      <c r="A9" s="80"/>
      <c r="B9" s="81" t="s">
        <v>7</v>
      </c>
      <c r="C9" s="82"/>
      <c r="D9" s="82"/>
      <c r="E9" s="82"/>
      <c r="F9" s="83"/>
      <c r="G9" s="84"/>
      <c r="H9" s="83"/>
    </row>
    <row r="10" spans="1:8" ht="13.5" customHeight="1" thickTop="1" x14ac:dyDescent="0.2">
      <c r="A10" s="79"/>
      <c r="B10" s="86"/>
      <c r="C10" s="69" t="s">
        <v>110</v>
      </c>
      <c r="D10" s="69" t="s">
        <v>111</v>
      </c>
      <c r="F10" s="77" t="s">
        <v>112</v>
      </c>
      <c r="G10" s="87" t="s">
        <v>113</v>
      </c>
    </row>
    <row r="11" spans="1:8" x14ac:dyDescent="0.2">
      <c r="A11" s="79"/>
      <c r="B11" s="86"/>
      <c r="G11" s="87"/>
    </row>
    <row r="12" spans="1:8" x14ac:dyDescent="0.2">
      <c r="A12" s="88">
        <v>1</v>
      </c>
      <c r="B12" s="89" t="s">
        <v>28</v>
      </c>
      <c r="C12" s="206" t="s">
        <v>27</v>
      </c>
      <c r="D12" s="207"/>
      <c r="E12" s="207"/>
      <c r="F12" s="90"/>
      <c r="G12" s="91"/>
      <c r="H12" s="90"/>
    </row>
    <row r="13" spans="1:8" x14ac:dyDescent="0.2">
      <c r="A13" s="92"/>
      <c r="B13" s="93"/>
      <c r="C13" s="208"/>
      <c r="D13" s="208"/>
      <c r="E13" s="208"/>
      <c r="F13" s="68"/>
      <c r="G13" s="94"/>
      <c r="H13" s="49"/>
    </row>
    <row r="14" spans="1:8" ht="13.5" thickBot="1" x14ac:dyDescent="0.25">
      <c r="A14" s="95"/>
      <c r="B14" s="96"/>
      <c r="C14" s="96" t="s">
        <v>8</v>
      </c>
      <c r="D14" s="97">
        <v>17</v>
      </c>
      <c r="E14" s="98"/>
      <c r="F14" s="99"/>
      <c r="G14" s="100">
        <f>D14*F14</f>
        <v>0</v>
      </c>
      <c r="H14" s="101"/>
    </row>
    <row r="15" spans="1:8" ht="13.5" thickTop="1" x14ac:dyDescent="0.2">
      <c r="A15" s="102"/>
      <c r="B15" s="103"/>
      <c r="F15" s="68"/>
      <c r="G15" s="104"/>
      <c r="H15" s="105"/>
    </row>
    <row r="16" spans="1:8" x14ac:dyDescent="0.2">
      <c r="A16" s="88">
        <v>2</v>
      </c>
      <c r="B16" s="89" t="s">
        <v>26</v>
      </c>
      <c r="C16" s="206" t="s">
        <v>25</v>
      </c>
      <c r="D16" s="207"/>
      <c r="E16" s="207"/>
      <c r="F16" s="90"/>
      <c r="G16" s="91"/>
      <c r="H16" s="106"/>
    </row>
    <row r="17" spans="1:8" x14ac:dyDescent="0.2">
      <c r="A17" s="92"/>
      <c r="B17" s="93"/>
      <c r="C17" s="208"/>
      <c r="D17" s="208"/>
      <c r="E17" s="208"/>
      <c r="F17" s="68"/>
      <c r="G17" s="94"/>
      <c r="H17" s="49"/>
    </row>
    <row r="18" spans="1:8" ht="13.5" thickBot="1" x14ac:dyDescent="0.25">
      <c r="A18" s="95"/>
      <c r="B18" s="96"/>
      <c r="C18" s="96" t="s">
        <v>8</v>
      </c>
      <c r="D18" s="97">
        <v>18</v>
      </c>
      <c r="E18" s="98"/>
      <c r="F18" s="99"/>
      <c r="G18" s="100">
        <f>D18*F18</f>
        <v>0</v>
      </c>
      <c r="H18" s="101"/>
    </row>
    <row r="19" spans="1:8" ht="13.5" thickTop="1" x14ac:dyDescent="0.2">
      <c r="A19" s="102"/>
      <c r="C19" s="103"/>
      <c r="D19" s="107"/>
      <c r="G19" s="87">
        <f>SUM(G9:G15)</f>
        <v>0</v>
      </c>
      <c r="H19" s="105"/>
    </row>
    <row r="20" spans="1:8" x14ac:dyDescent="0.2">
      <c r="A20" s="92"/>
      <c r="B20" s="92"/>
      <c r="C20" s="67"/>
      <c r="D20" s="67"/>
      <c r="E20" s="67"/>
      <c r="F20" s="68"/>
      <c r="G20" s="68"/>
      <c r="H20" s="68"/>
    </row>
    <row r="21" spans="1:8" ht="16.5" thickBot="1" x14ac:dyDescent="0.3">
      <c r="A21" s="110"/>
      <c r="B21" s="110"/>
      <c r="C21" s="111" t="s">
        <v>12</v>
      </c>
      <c r="D21" s="82"/>
      <c r="E21" s="112"/>
      <c r="F21" s="113"/>
      <c r="G21" s="114">
        <f>SUM(G12:G20)</f>
        <v>0</v>
      </c>
      <c r="H21" s="138" t="s">
        <v>2</v>
      </c>
    </row>
    <row r="22" spans="1:8" ht="13.5" thickTop="1" x14ac:dyDescent="0.2">
      <c r="A22" s="92"/>
      <c r="B22" s="92"/>
      <c r="C22" s="67"/>
      <c r="D22" s="67"/>
      <c r="E22" s="67"/>
      <c r="F22" s="68"/>
      <c r="G22" s="68"/>
      <c r="H22" s="68"/>
    </row>
    <row r="23" spans="1:8" ht="12.75" customHeight="1" x14ac:dyDescent="0.2">
      <c r="A23" s="115"/>
      <c r="B23" s="92"/>
      <c r="C23" s="116"/>
      <c r="D23" s="67"/>
      <c r="E23" s="67"/>
      <c r="F23" s="68"/>
      <c r="G23" s="68"/>
      <c r="H23" s="68"/>
    </row>
    <row r="24" spans="1:8" x14ac:dyDescent="0.2">
      <c r="A24" s="92"/>
      <c r="B24" s="92"/>
      <c r="C24" s="67"/>
      <c r="D24" s="67"/>
      <c r="E24" s="67"/>
      <c r="F24" s="68"/>
      <c r="G24" s="68"/>
      <c r="H24" s="68"/>
    </row>
    <row r="25" spans="1:8" x14ac:dyDescent="0.2">
      <c r="A25" s="92"/>
      <c r="B25" s="92"/>
      <c r="C25" s="67"/>
      <c r="D25" s="67"/>
      <c r="E25" s="67"/>
      <c r="F25" s="68"/>
      <c r="G25" s="68"/>
      <c r="H25" s="68"/>
    </row>
    <row r="26" spans="1:8" x14ac:dyDescent="0.2">
      <c r="A26" s="92"/>
      <c r="B26" s="92"/>
      <c r="C26" s="67"/>
      <c r="D26" s="67"/>
      <c r="E26" s="67"/>
      <c r="F26" s="68"/>
      <c r="G26" s="68"/>
      <c r="H26" s="68"/>
    </row>
    <row r="27" spans="1:8" ht="12.75" customHeight="1" x14ac:dyDescent="0.2">
      <c r="A27" s="92"/>
      <c r="B27" s="92"/>
      <c r="C27" s="67"/>
      <c r="D27" s="67"/>
      <c r="E27" s="67"/>
      <c r="F27" s="68"/>
      <c r="G27" s="68"/>
      <c r="H27" s="68"/>
    </row>
    <row r="28" spans="1:8" x14ac:dyDescent="0.2">
      <c r="A28" s="92"/>
      <c r="B28" s="92"/>
      <c r="C28" s="67"/>
      <c r="D28" s="67"/>
      <c r="E28" s="67"/>
      <c r="F28" s="68"/>
      <c r="G28" s="68"/>
      <c r="H28" s="68"/>
    </row>
    <row r="29" spans="1:8" x14ac:dyDescent="0.2">
      <c r="A29" s="92"/>
      <c r="B29" s="92"/>
      <c r="C29" s="67"/>
      <c r="D29" s="67"/>
      <c r="E29" s="67"/>
      <c r="F29" s="68"/>
      <c r="G29" s="68"/>
      <c r="H29" s="68"/>
    </row>
    <row r="30" spans="1:8" x14ac:dyDescent="0.2">
      <c r="A30" s="92"/>
      <c r="B30" s="92"/>
      <c r="C30" s="67"/>
      <c r="D30" s="67"/>
      <c r="E30" s="67"/>
      <c r="F30" s="68"/>
      <c r="G30" s="68"/>
    </row>
    <row r="31" spans="1:8" ht="12.75" customHeight="1" x14ac:dyDescent="0.2">
      <c r="A31" s="92"/>
      <c r="B31" s="92"/>
      <c r="C31" s="67"/>
      <c r="D31" s="67"/>
      <c r="E31" s="67"/>
      <c r="F31" s="68"/>
      <c r="G31" s="68"/>
    </row>
    <row r="32" spans="1:8" x14ac:dyDescent="0.2">
      <c r="A32" s="92"/>
      <c r="B32" s="92"/>
      <c r="C32" s="67"/>
      <c r="D32" s="67"/>
      <c r="E32" s="67"/>
      <c r="F32" s="68"/>
      <c r="G32" s="68"/>
    </row>
    <row r="33" spans="1:8" x14ac:dyDescent="0.2">
      <c r="A33" s="92"/>
      <c r="B33" s="92"/>
      <c r="C33" s="67"/>
      <c r="D33" s="67"/>
      <c r="E33" s="67"/>
      <c r="F33" s="68"/>
      <c r="G33" s="68"/>
    </row>
    <row r="34" spans="1:8" x14ac:dyDescent="0.2">
      <c r="A34" s="92"/>
      <c r="B34" s="92"/>
      <c r="C34" s="67"/>
      <c r="D34" s="67"/>
      <c r="E34" s="67"/>
      <c r="F34" s="68"/>
      <c r="G34" s="68"/>
    </row>
    <row r="35" spans="1:8" ht="12.75" customHeight="1" x14ac:dyDescent="0.2">
      <c r="A35" s="92"/>
      <c r="B35" s="92"/>
      <c r="C35" s="67"/>
      <c r="D35" s="67"/>
      <c r="E35" s="67"/>
      <c r="F35" s="68"/>
      <c r="G35" s="68"/>
    </row>
    <row r="36" spans="1:8" x14ac:dyDescent="0.2">
      <c r="A36" s="92"/>
      <c r="B36" s="92"/>
      <c r="C36" s="67"/>
      <c r="D36" s="67"/>
      <c r="E36" s="67"/>
      <c r="F36" s="68"/>
      <c r="G36" s="68"/>
      <c r="H36" s="68"/>
    </row>
    <row r="37" spans="1:8" x14ac:dyDescent="0.2">
      <c r="A37" s="92"/>
      <c r="B37" s="92"/>
      <c r="C37" s="67"/>
      <c r="D37" s="67"/>
      <c r="E37" s="67"/>
      <c r="F37" s="68"/>
      <c r="G37" s="68"/>
    </row>
    <row r="38" spans="1:8" x14ac:dyDescent="0.2">
      <c r="A38" s="92"/>
      <c r="B38" s="92"/>
      <c r="C38" s="67"/>
      <c r="D38" s="67"/>
      <c r="E38" s="67"/>
      <c r="F38" s="68"/>
      <c r="G38" s="68"/>
    </row>
    <row r="39" spans="1:8" ht="12.75" customHeight="1" x14ac:dyDescent="0.2">
      <c r="A39" s="92"/>
      <c r="B39" s="92"/>
      <c r="C39" s="67"/>
      <c r="D39" s="67"/>
      <c r="E39" s="67"/>
      <c r="F39" s="68"/>
      <c r="G39" s="68"/>
    </row>
    <row r="40" spans="1:8" x14ac:dyDescent="0.2">
      <c r="A40" s="92"/>
      <c r="B40" s="92"/>
      <c r="C40" s="67"/>
      <c r="D40" s="67"/>
      <c r="E40" s="67"/>
      <c r="F40" s="68"/>
      <c r="G40" s="68"/>
    </row>
    <row r="41" spans="1:8" x14ac:dyDescent="0.2">
      <c r="A41" s="92"/>
      <c r="B41" s="92"/>
      <c r="C41" s="67"/>
      <c r="D41" s="67"/>
      <c r="E41" s="67"/>
      <c r="F41" s="68"/>
      <c r="G41" s="68"/>
    </row>
    <row r="42" spans="1:8" x14ac:dyDescent="0.2">
      <c r="A42" s="102"/>
      <c r="B42" s="102"/>
    </row>
    <row r="43" spans="1:8" x14ac:dyDescent="0.2">
      <c r="A43" s="102"/>
      <c r="B43" s="102"/>
    </row>
    <row r="44" spans="1:8" ht="12.75" customHeight="1" x14ac:dyDescent="0.2">
      <c r="A44" s="102"/>
      <c r="B44" s="102"/>
    </row>
    <row r="45" spans="1:8" x14ac:dyDescent="0.2">
      <c r="A45" s="102"/>
      <c r="B45" s="102"/>
    </row>
    <row r="46" spans="1:8" x14ac:dyDescent="0.2">
      <c r="A46" s="102"/>
      <c r="B46" s="102"/>
    </row>
    <row r="47" spans="1:8" x14ac:dyDescent="0.2">
      <c r="A47" s="102"/>
      <c r="B47" s="102"/>
    </row>
    <row r="48" spans="1:8" ht="12.75" customHeight="1" x14ac:dyDescent="0.2">
      <c r="A48" s="92"/>
      <c r="B48" s="92"/>
      <c r="C48" s="67"/>
      <c r="D48" s="67"/>
      <c r="E48" s="67"/>
      <c r="F48" s="68"/>
      <c r="G48" s="68"/>
    </row>
    <row r="49" spans="1:2" x14ac:dyDescent="0.2">
      <c r="A49" s="102"/>
      <c r="B49" s="102"/>
    </row>
    <row r="50" spans="1:2" ht="12.75" customHeight="1" x14ac:dyDescent="0.2">
      <c r="A50" s="102"/>
      <c r="B50" s="102"/>
    </row>
    <row r="51" spans="1:2" x14ac:dyDescent="0.2">
      <c r="A51" s="102"/>
      <c r="B51" s="102"/>
    </row>
    <row r="52" spans="1:2" ht="12.75" customHeight="1" x14ac:dyDescent="0.2">
      <c r="A52" s="102"/>
      <c r="B52" s="102"/>
    </row>
    <row r="53" spans="1:2" x14ac:dyDescent="0.2">
      <c r="A53" s="102"/>
      <c r="B53" s="102"/>
    </row>
    <row r="54" spans="1:2" x14ac:dyDescent="0.2">
      <c r="A54" s="102"/>
      <c r="B54" s="102"/>
    </row>
    <row r="55" spans="1:2" x14ac:dyDescent="0.2">
      <c r="A55" s="102"/>
      <c r="B55" s="102"/>
    </row>
    <row r="56" spans="1:2" ht="12.75" customHeight="1" x14ac:dyDescent="0.2">
      <c r="A56" s="102"/>
      <c r="B56" s="102"/>
    </row>
    <row r="57" spans="1:2" ht="12.75" customHeight="1" x14ac:dyDescent="0.2">
      <c r="A57" s="102"/>
      <c r="B57" s="102"/>
    </row>
    <row r="58" spans="1:2" x14ac:dyDescent="0.2">
      <c r="A58" s="102"/>
      <c r="B58" s="102"/>
    </row>
    <row r="59" spans="1:2" x14ac:dyDescent="0.2">
      <c r="A59" s="102"/>
      <c r="B59" s="102"/>
    </row>
    <row r="60" spans="1:2" x14ac:dyDescent="0.2">
      <c r="A60" s="102"/>
      <c r="B60" s="102"/>
    </row>
    <row r="61" spans="1:2" x14ac:dyDescent="0.2">
      <c r="A61" s="102"/>
      <c r="B61" s="102"/>
    </row>
    <row r="62" spans="1:2" ht="12.75" customHeight="1" x14ac:dyDescent="0.2">
      <c r="A62" s="102"/>
      <c r="B62" s="102"/>
    </row>
    <row r="63" spans="1:2" ht="12.75" customHeight="1" x14ac:dyDescent="0.2">
      <c r="A63" s="102"/>
      <c r="B63" s="102"/>
    </row>
    <row r="64" spans="1:2" x14ac:dyDescent="0.2">
      <c r="A64" s="102"/>
      <c r="B64" s="102"/>
    </row>
    <row r="65" spans="1:2" x14ac:dyDescent="0.2">
      <c r="A65" s="102"/>
      <c r="B65" s="102"/>
    </row>
    <row r="66" spans="1:2" x14ac:dyDescent="0.2">
      <c r="A66" s="102"/>
      <c r="B66" s="102"/>
    </row>
    <row r="67" spans="1:2" x14ac:dyDescent="0.2">
      <c r="A67" s="102"/>
      <c r="B67" s="102"/>
    </row>
    <row r="68" spans="1:2" ht="12.75" customHeight="1" x14ac:dyDescent="0.2">
      <c r="A68" s="102"/>
      <c r="B68" s="102"/>
    </row>
    <row r="69" spans="1:2" x14ac:dyDescent="0.2">
      <c r="A69" s="102"/>
      <c r="B69" s="102"/>
    </row>
    <row r="70" spans="1:2" ht="12.75" customHeight="1" x14ac:dyDescent="0.2">
      <c r="A70" s="102"/>
      <c r="B70" s="102"/>
    </row>
    <row r="71" spans="1:2" x14ac:dyDescent="0.2">
      <c r="A71" s="102"/>
      <c r="B71" s="102"/>
    </row>
    <row r="72" spans="1:2" x14ac:dyDescent="0.2">
      <c r="A72" s="102"/>
      <c r="B72" s="102"/>
    </row>
    <row r="73" spans="1:2" ht="12.75" customHeight="1" x14ac:dyDescent="0.2">
      <c r="A73" s="102"/>
      <c r="B73" s="102"/>
    </row>
    <row r="74" spans="1:2" ht="12.75" customHeight="1" x14ac:dyDescent="0.2">
      <c r="A74" s="102"/>
      <c r="B74" s="102"/>
    </row>
    <row r="75" spans="1:2" ht="12.75" customHeight="1" x14ac:dyDescent="0.2">
      <c r="A75" s="102"/>
      <c r="B75" s="102"/>
    </row>
    <row r="76" spans="1:2" x14ac:dyDescent="0.2">
      <c r="A76" s="102"/>
      <c r="B76" s="102"/>
    </row>
    <row r="77" spans="1:2" x14ac:dyDescent="0.2">
      <c r="A77" s="102"/>
      <c r="B77" s="102"/>
    </row>
    <row r="78" spans="1:2" x14ac:dyDescent="0.2">
      <c r="A78" s="102"/>
      <c r="B78" s="102"/>
    </row>
    <row r="79" spans="1:2" x14ac:dyDescent="0.2">
      <c r="A79" s="102"/>
      <c r="B79" s="102"/>
    </row>
    <row r="80" spans="1:2" ht="12.75" customHeight="1" x14ac:dyDescent="0.2">
      <c r="A80" s="102"/>
      <c r="B80" s="102"/>
    </row>
    <row r="81" spans="1:2" x14ac:dyDescent="0.2">
      <c r="A81" s="102"/>
      <c r="B81" s="102"/>
    </row>
    <row r="82" spans="1:2" x14ac:dyDescent="0.2">
      <c r="A82" s="102"/>
      <c r="B82" s="102"/>
    </row>
    <row r="83" spans="1:2" x14ac:dyDescent="0.2">
      <c r="A83" s="102"/>
      <c r="B83" s="102"/>
    </row>
    <row r="84" spans="1:2" ht="12.75" customHeight="1" x14ac:dyDescent="0.2">
      <c r="A84" s="102"/>
      <c r="B84" s="102"/>
    </row>
    <row r="85" spans="1:2" x14ac:dyDescent="0.2">
      <c r="A85" s="102"/>
      <c r="B85" s="102"/>
    </row>
    <row r="86" spans="1:2" x14ac:dyDescent="0.2">
      <c r="A86" s="102"/>
      <c r="B86" s="102"/>
    </row>
    <row r="87" spans="1:2" x14ac:dyDescent="0.2">
      <c r="A87" s="102"/>
      <c r="B87" s="102"/>
    </row>
    <row r="88" spans="1:2" ht="12.75" customHeight="1" x14ac:dyDescent="0.2">
      <c r="A88" s="102"/>
      <c r="B88" s="102"/>
    </row>
    <row r="89" spans="1:2" x14ac:dyDescent="0.2">
      <c r="A89" s="102"/>
      <c r="B89" s="102"/>
    </row>
    <row r="90" spans="1:2" x14ac:dyDescent="0.2">
      <c r="A90" s="102"/>
      <c r="B90" s="102"/>
    </row>
    <row r="91" spans="1:2" x14ac:dyDescent="0.2">
      <c r="A91" s="102"/>
      <c r="B91" s="102"/>
    </row>
    <row r="92" spans="1:2" ht="12.75" customHeight="1" x14ac:dyDescent="0.2">
      <c r="A92" s="102"/>
      <c r="B92" s="102"/>
    </row>
    <row r="93" spans="1:2" x14ac:dyDescent="0.2">
      <c r="A93" s="102"/>
      <c r="B93" s="102"/>
    </row>
    <row r="94" spans="1:2" x14ac:dyDescent="0.2">
      <c r="A94" s="102"/>
      <c r="B94" s="102"/>
    </row>
    <row r="95" spans="1:2" x14ac:dyDescent="0.2">
      <c r="A95" s="102"/>
      <c r="B95" s="102"/>
    </row>
    <row r="96" spans="1:2" ht="12.75" customHeight="1" x14ac:dyDescent="0.2">
      <c r="A96" s="102"/>
      <c r="B96" s="102"/>
    </row>
    <row r="97" spans="1:2" x14ac:dyDescent="0.2">
      <c r="A97" s="102"/>
      <c r="B97" s="102"/>
    </row>
    <row r="98" spans="1:2" ht="12.75" customHeight="1" x14ac:dyDescent="0.2">
      <c r="A98" s="102"/>
      <c r="B98" s="102"/>
    </row>
    <row r="99" spans="1:2" x14ac:dyDescent="0.2">
      <c r="A99" s="102"/>
      <c r="B99" s="102"/>
    </row>
    <row r="100" spans="1:2" ht="12.75" customHeight="1" x14ac:dyDescent="0.2">
      <c r="A100" s="102"/>
      <c r="B100" s="102"/>
    </row>
    <row r="101" spans="1:2" x14ac:dyDescent="0.2">
      <c r="A101" s="102"/>
      <c r="B101" s="102"/>
    </row>
    <row r="102" spans="1:2" x14ac:dyDescent="0.2">
      <c r="A102" s="102"/>
      <c r="B102" s="102"/>
    </row>
    <row r="103" spans="1:2" x14ac:dyDescent="0.2">
      <c r="A103" s="102"/>
      <c r="B103" s="102"/>
    </row>
    <row r="104" spans="1:2" ht="12.75" customHeight="1" x14ac:dyDescent="0.2">
      <c r="A104" s="102"/>
      <c r="B104" s="102"/>
    </row>
    <row r="105" spans="1:2" x14ac:dyDescent="0.2">
      <c r="A105" s="102"/>
      <c r="B105" s="102"/>
    </row>
    <row r="106" spans="1:2" x14ac:dyDescent="0.2">
      <c r="A106" s="102"/>
      <c r="B106" s="102"/>
    </row>
    <row r="107" spans="1:2" ht="12.75" customHeight="1" x14ac:dyDescent="0.2">
      <c r="A107" s="102"/>
      <c r="B107" s="102"/>
    </row>
    <row r="108" spans="1:2" x14ac:dyDescent="0.2">
      <c r="A108" s="102"/>
      <c r="B108" s="102"/>
    </row>
    <row r="109" spans="1:2" ht="12.75" customHeight="1" x14ac:dyDescent="0.2">
      <c r="A109" s="102"/>
      <c r="B109" s="102"/>
    </row>
    <row r="110" spans="1:2" x14ac:dyDescent="0.2">
      <c r="A110" s="102"/>
      <c r="B110" s="102"/>
    </row>
    <row r="111" spans="1:2" ht="12.75" customHeight="1" x14ac:dyDescent="0.2">
      <c r="A111" s="102"/>
      <c r="B111" s="102"/>
    </row>
    <row r="112" spans="1:2" x14ac:dyDescent="0.2">
      <c r="A112" s="102"/>
      <c r="B112" s="102"/>
    </row>
    <row r="113" spans="1:2" x14ac:dyDescent="0.2">
      <c r="A113" s="102"/>
      <c r="B113" s="102"/>
    </row>
    <row r="114" spans="1:2" ht="12.75" customHeight="1" x14ac:dyDescent="0.2">
      <c r="A114" s="102"/>
      <c r="B114" s="102"/>
    </row>
    <row r="115" spans="1:2" x14ac:dyDescent="0.2">
      <c r="A115" s="102"/>
      <c r="B115" s="102"/>
    </row>
    <row r="116" spans="1:2" ht="12.75" customHeight="1" x14ac:dyDescent="0.2">
      <c r="A116" s="102"/>
      <c r="B116" s="102"/>
    </row>
    <row r="117" spans="1:2" x14ac:dyDescent="0.2">
      <c r="A117" s="102"/>
      <c r="B117" s="102"/>
    </row>
    <row r="118" spans="1:2" ht="12.75" customHeight="1" x14ac:dyDescent="0.2">
      <c r="A118" s="102"/>
      <c r="B118" s="102"/>
    </row>
    <row r="119" spans="1:2" ht="12.75" customHeight="1" x14ac:dyDescent="0.2">
      <c r="A119" s="102"/>
      <c r="B119" s="102"/>
    </row>
    <row r="120" spans="1:2" x14ac:dyDescent="0.2">
      <c r="A120" s="102"/>
      <c r="B120" s="102"/>
    </row>
    <row r="121" spans="1:2" x14ac:dyDescent="0.2">
      <c r="A121" s="102"/>
      <c r="B121" s="102"/>
    </row>
    <row r="122" spans="1:2" ht="12.75" customHeight="1" x14ac:dyDescent="0.2">
      <c r="A122" s="102"/>
      <c r="B122" s="102"/>
    </row>
    <row r="123" spans="1:2" ht="12.75" customHeight="1" x14ac:dyDescent="0.2">
      <c r="A123" s="102"/>
      <c r="B123" s="102"/>
    </row>
    <row r="124" spans="1:2" x14ac:dyDescent="0.2">
      <c r="A124" s="102"/>
      <c r="B124" s="102"/>
    </row>
    <row r="125" spans="1:2" x14ac:dyDescent="0.2">
      <c r="A125" s="102"/>
      <c r="B125" s="102"/>
    </row>
    <row r="126" spans="1:2" ht="12.75" customHeight="1" x14ac:dyDescent="0.2">
      <c r="A126" s="102"/>
      <c r="B126" s="102"/>
    </row>
    <row r="127" spans="1:2" x14ac:dyDescent="0.2">
      <c r="A127" s="102"/>
      <c r="B127" s="102"/>
    </row>
    <row r="128" spans="1:2" x14ac:dyDescent="0.2">
      <c r="A128" s="102"/>
      <c r="B128" s="102"/>
    </row>
    <row r="129" spans="1:2" x14ac:dyDescent="0.2">
      <c r="A129" s="102"/>
      <c r="B129" s="102"/>
    </row>
    <row r="130" spans="1:2" ht="12.75" customHeight="1" x14ac:dyDescent="0.2">
      <c r="A130" s="102"/>
      <c r="B130" s="102"/>
    </row>
    <row r="131" spans="1:2" x14ac:dyDescent="0.2">
      <c r="A131" s="102"/>
      <c r="B131" s="102"/>
    </row>
    <row r="132" spans="1:2" x14ac:dyDescent="0.2">
      <c r="A132" s="102"/>
      <c r="B132" s="102"/>
    </row>
    <row r="133" spans="1:2" x14ac:dyDescent="0.2">
      <c r="A133" s="102"/>
      <c r="B133" s="102"/>
    </row>
    <row r="134" spans="1:2" ht="12.75" customHeight="1" x14ac:dyDescent="0.2">
      <c r="A134" s="102"/>
      <c r="B134" s="102"/>
    </row>
    <row r="135" spans="1:2" x14ac:dyDescent="0.2">
      <c r="A135" s="102"/>
      <c r="B135" s="102"/>
    </row>
    <row r="136" spans="1:2" x14ac:dyDescent="0.2">
      <c r="A136" s="102"/>
      <c r="B136" s="102"/>
    </row>
    <row r="137" spans="1:2" x14ac:dyDescent="0.2">
      <c r="A137" s="102"/>
      <c r="B137" s="102"/>
    </row>
    <row r="138" spans="1:2" ht="12.75" customHeight="1" x14ac:dyDescent="0.2">
      <c r="A138" s="102"/>
      <c r="B138" s="102"/>
    </row>
    <row r="139" spans="1:2" x14ac:dyDescent="0.2">
      <c r="A139" s="102"/>
      <c r="B139" s="102"/>
    </row>
    <row r="140" spans="1:2" x14ac:dyDescent="0.2">
      <c r="A140" s="102"/>
      <c r="B140" s="102"/>
    </row>
    <row r="141" spans="1:2" x14ac:dyDescent="0.2">
      <c r="A141" s="102"/>
      <c r="B141" s="102"/>
    </row>
    <row r="142" spans="1:2" ht="12.75" customHeight="1" x14ac:dyDescent="0.2">
      <c r="A142" s="102"/>
      <c r="B142" s="102"/>
    </row>
    <row r="143" spans="1:2" x14ac:dyDescent="0.2">
      <c r="A143" s="102"/>
      <c r="B143" s="102"/>
    </row>
    <row r="144" spans="1:2" x14ac:dyDescent="0.2">
      <c r="A144" s="102"/>
      <c r="B144" s="102"/>
    </row>
    <row r="145" spans="1:2" x14ac:dyDescent="0.2">
      <c r="A145" s="102"/>
      <c r="B145" s="102"/>
    </row>
    <row r="146" spans="1:2" ht="12.75" customHeight="1" x14ac:dyDescent="0.2">
      <c r="A146" s="102"/>
      <c r="B146" s="102"/>
    </row>
    <row r="147" spans="1:2" x14ac:dyDescent="0.2">
      <c r="A147" s="102"/>
      <c r="B147" s="102"/>
    </row>
    <row r="148" spans="1:2" x14ac:dyDescent="0.2">
      <c r="A148" s="102"/>
      <c r="B148" s="102"/>
    </row>
    <row r="149" spans="1:2" x14ac:dyDescent="0.2">
      <c r="A149" s="102"/>
      <c r="B149" s="102"/>
    </row>
    <row r="150" spans="1:2" x14ac:dyDescent="0.2">
      <c r="A150" s="102"/>
      <c r="B150" s="102"/>
    </row>
    <row r="151" spans="1:2" x14ac:dyDescent="0.2">
      <c r="A151" s="102"/>
      <c r="B151" s="102"/>
    </row>
    <row r="152" spans="1:2" x14ac:dyDescent="0.2">
      <c r="A152" s="102"/>
      <c r="B152" s="102"/>
    </row>
    <row r="153" spans="1:2" x14ac:dyDescent="0.2">
      <c r="A153" s="102"/>
      <c r="B153" s="102"/>
    </row>
    <row r="154" spans="1:2" x14ac:dyDescent="0.2">
      <c r="A154" s="102"/>
      <c r="B154" s="102"/>
    </row>
    <row r="155" spans="1:2" x14ac:dyDescent="0.2">
      <c r="A155" s="102"/>
      <c r="B155" s="102"/>
    </row>
    <row r="156" spans="1:2" x14ac:dyDescent="0.2">
      <c r="A156" s="102"/>
      <c r="B156" s="102"/>
    </row>
    <row r="157" spans="1:2" x14ac:dyDescent="0.2">
      <c r="A157" s="102"/>
      <c r="B157" s="102"/>
    </row>
    <row r="158" spans="1:2" x14ac:dyDescent="0.2">
      <c r="A158" s="102"/>
      <c r="B158" s="102"/>
    </row>
    <row r="159" spans="1:2" x14ac:dyDescent="0.2">
      <c r="A159" s="102"/>
      <c r="B159" s="102"/>
    </row>
    <row r="160" spans="1:2" x14ac:dyDescent="0.2">
      <c r="A160" s="102"/>
      <c r="B160" s="102"/>
    </row>
    <row r="161" spans="1:2" x14ac:dyDescent="0.2">
      <c r="A161" s="102"/>
      <c r="B161" s="102"/>
    </row>
    <row r="162" spans="1:2" x14ac:dyDescent="0.2">
      <c r="A162" s="102"/>
      <c r="B162" s="102"/>
    </row>
    <row r="163" spans="1:2" x14ac:dyDescent="0.2">
      <c r="A163" s="102"/>
      <c r="B163" s="102"/>
    </row>
    <row r="164" spans="1:2" x14ac:dyDescent="0.2">
      <c r="A164" s="102"/>
      <c r="B164" s="102"/>
    </row>
    <row r="165" spans="1:2" x14ac:dyDescent="0.2">
      <c r="A165" s="102"/>
      <c r="B165" s="102"/>
    </row>
    <row r="166" spans="1:2" x14ac:dyDescent="0.2">
      <c r="A166" s="102"/>
      <c r="B166" s="102"/>
    </row>
    <row r="167" spans="1:2" x14ac:dyDescent="0.2">
      <c r="A167" s="102"/>
      <c r="B167" s="102"/>
    </row>
    <row r="168" spans="1:2" x14ac:dyDescent="0.2">
      <c r="A168" s="102"/>
      <c r="B168" s="102"/>
    </row>
    <row r="169" spans="1:2" x14ac:dyDescent="0.2">
      <c r="A169" s="102"/>
      <c r="B169" s="102"/>
    </row>
    <row r="170" spans="1:2" x14ac:dyDescent="0.2">
      <c r="A170" s="102"/>
      <c r="B170" s="102"/>
    </row>
    <row r="171" spans="1:2" x14ac:dyDescent="0.2">
      <c r="A171" s="102"/>
      <c r="B171" s="102"/>
    </row>
    <row r="172" spans="1:2" x14ac:dyDescent="0.2">
      <c r="A172" s="102"/>
      <c r="B172" s="102"/>
    </row>
    <row r="173" spans="1:2" x14ac:dyDescent="0.2">
      <c r="A173" s="102"/>
      <c r="B173" s="102"/>
    </row>
    <row r="174" spans="1:2" x14ac:dyDescent="0.2">
      <c r="A174" s="102"/>
      <c r="B174" s="102"/>
    </row>
    <row r="175" spans="1:2" x14ac:dyDescent="0.2">
      <c r="A175" s="102"/>
      <c r="B175" s="102"/>
    </row>
    <row r="176" spans="1:2" x14ac:dyDescent="0.2">
      <c r="A176" s="102"/>
      <c r="B176" s="102"/>
    </row>
    <row r="177" spans="1:2" x14ac:dyDescent="0.2">
      <c r="A177" s="102"/>
      <c r="B177" s="102"/>
    </row>
    <row r="178" spans="1:2" x14ac:dyDescent="0.2">
      <c r="A178" s="102"/>
      <c r="B178" s="102"/>
    </row>
    <row r="179" spans="1:2" x14ac:dyDescent="0.2">
      <c r="A179" s="102"/>
      <c r="B179" s="102"/>
    </row>
    <row r="180" spans="1:2" x14ac:dyDescent="0.2">
      <c r="A180" s="102"/>
      <c r="B180" s="102"/>
    </row>
    <row r="181" spans="1:2" x14ac:dyDescent="0.2">
      <c r="A181" s="102"/>
      <c r="B181" s="102"/>
    </row>
    <row r="182" spans="1:2" x14ac:dyDescent="0.2">
      <c r="A182" s="102"/>
      <c r="B182" s="102"/>
    </row>
    <row r="183" spans="1:2" x14ac:dyDescent="0.2">
      <c r="A183" s="102"/>
      <c r="B183" s="102"/>
    </row>
    <row r="184" spans="1:2" x14ac:dyDescent="0.2">
      <c r="A184" s="102"/>
      <c r="B184" s="102"/>
    </row>
    <row r="185" spans="1:2" x14ac:dyDescent="0.2">
      <c r="A185" s="102"/>
      <c r="B185" s="102"/>
    </row>
    <row r="186" spans="1:2" x14ac:dyDescent="0.2">
      <c r="A186" s="102"/>
      <c r="B186" s="102"/>
    </row>
    <row r="187" spans="1:2" x14ac:dyDescent="0.2">
      <c r="A187" s="102"/>
      <c r="B187" s="102"/>
    </row>
    <row r="188" spans="1:2" x14ac:dyDescent="0.2">
      <c r="A188" s="102"/>
      <c r="B188" s="102"/>
    </row>
    <row r="189" spans="1:2" x14ac:dyDescent="0.2">
      <c r="A189" s="102"/>
      <c r="B189" s="102"/>
    </row>
    <row r="190" spans="1:2" x14ac:dyDescent="0.2">
      <c r="A190" s="102"/>
      <c r="B190" s="102"/>
    </row>
    <row r="191" spans="1:2" x14ac:dyDescent="0.2">
      <c r="A191" s="102"/>
      <c r="B191" s="102"/>
    </row>
    <row r="192" spans="1:2" x14ac:dyDescent="0.2">
      <c r="A192" s="102"/>
      <c r="B192" s="102"/>
    </row>
    <row r="193" spans="1:2" x14ac:dyDescent="0.2">
      <c r="A193" s="102"/>
      <c r="B193" s="102"/>
    </row>
    <row r="194" spans="1:2" x14ac:dyDescent="0.2">
      <c r="A194" s="102"/>
      <c r="B194" s="102"/>
    </row>
    <row r="195" spans="1:2" x14ac:dyDescent="0.2">
      <c r="A195" s="102"/>
      <c r="B195" s="102"/>
    </row>
    <row r="196" spans="1:2" x14ac:dyDescent="0.2">
      <c r="A196" s="102"/>
      <c r="B196" s="102"/>
    </row>
    <row r="197" spans="1:2" x14ac:dyDescent="0.2">
      <c r="A197" s="102"/>
      <c r="B197" s="102"/>
    </row>
    <row r="198" spans="1:2" x14ac:dyDescent="0.2">
      <c r="A198" s="102"/>
      <c r="B198" s="102"/>
    </row>
    <row r="199" spans="1:2" x14ac:dyDescent="0.2">
      <c r="A199" s="102"/>
      <c r="B199" s="102"/>
    </row>
    <row r="200" spans="1:2" x14ac:dyDescent="0.2">
      <c r="A200" s="102"/>
      <c r="B200" s="102"/>
    </row>
    <row r="201" spans="1:2" x14ac:dyDescent="0.2">
      <c r="A201" s="102"/>
      <c r="B201" s="102"/>
    </row>
    <row r="202" spans="1:2" x14ac:dyDescent="0.2">
      <c r="A202" s="102"/>
      <c r="B202" s="102"/>
    </row>
    <row r="203" spans="1:2" x14ac:dyDescent="0.2">
      <c r="A203" s="102"/>
      <c r="B203" s="102"/>
    </row>
    <row r="204" spans="1:2" x14ac:dyDescent="0.2">
      <c r="A204" s="102"/>
      <c r="B204" s="102"/>
    </row>
    <row r="205" spans="1:2" x14ac:dyDescent="0.2">
      <c r="A205" s="102"/>
      <c r="B205" s="102"/>
    </row>
    <row r="206" spans="1:2" x14ac:dyDescent="0.2">
      <c r="A206" s="102"/>
      <c r="B206" s="102"/>
    </row>
    <row r="207" spans="1:2" x14ac:dyDescent="0.2">
      <c r="A207" s="102"/>
      <c r="B207" s="102"/>
    </row>
    <row r="208" spans="1:2" x14ac:dyDescent="0.2">
      <c r="A208" s="102"/>
      <c r="B208" s="102"/>
    </row>
    <row r="209" spans="1:2" x14ac:dyDescent="0.2">
      <c r="A209" s="102"/>
      <c r="B209" s="102"/>
    </row>
    <row r="210" spans="1:2" x14ac:dyDescent="0.2">
      <c r="A210" s="102"/>
      <c r="B210" s="102"/>
    </row>
    <row r="211" spans="1:2" x14ac:dyDescent="0.2">
      <c r="A211" s="102"/>
      <c r="B211" s="102"/>
    </row>
    <row r="212" spans="1:2" x14ac:dyDescent="0.2">
      <c r="A212" s="102"/>
      <c r="B212" s="102"/>
    </row>
    <row r="213" spans="1:2" x14ac:dyDescent="0.2">
      <c r="A213" s="102"/>
      <c r="B213" s="102"/>
    </row>
    <row r="214" spans="1:2" x14ac:dyDescent="0.2">
      <c r="A214" s="102"/>
      <c r="B214" s="102"/>
    </row>
    <row r="215" spans="1:2" x14ac:dyDescent="0.2">
      <c r="A215" s="102"/>
      <c r="B215" s="102"/>
    </row>
    <row r="216" spans="1:2" x14ac:dyDescent="0.2">
      <c r="A216" s="102"/>
      <c r="B216" s="102"/>
    </row>
    <row r="217" spans="1:2" x14ac:dyDescent="0.2">
      <c r="A217" s="102"/>
      <c r="B217" s="102"/>
    </row>
    <row r="218" spans="1:2" x14ac:dyDescent="0.2">
      <c r="A218" s="102"/>
      <c r="B218" s="102"/>
    </row>
    <row r="219" spans="1:2" x14ac:dyDescent="0.2">
      <c r="A219" s="102"/>
      <c r="B219" s="102"/>
    </row>
    <row r="220" spans="1:2" x14ac:dyDescent="0.2">
      <c r="A220" s="102"/>
      <c r="B220" s="102"/>
    </row>
    <row r="221" spans="1:2" x14ac:dyDescent="0.2">
      <c r="A221" s="102"/>
      <c r="B221" s="102"/>
    </row>
    <row r="222" spans="1:2" x14ac:dyDescent="0.2">
      <c r="A222" s="102"/>
      <c r="B222" s="102"/>
    </row>
    <row r="223" spans="1:2" x14ac:dyDescent="0.2">
      <c r="A223" s="102"/>
      <c r="B223" s="102"/>
    </row>
    <row r="224" spans="1:2" x14ac:dyDescent="0.2">
      <c r="A224" s="102"/>
      <c r="B224" s="102"/>
    </row>
    <row r="225" spans="1:2" x14ac:dyDescent="0.2">
      <c r="A225" s="102"/>
      <c r="B225" s="102"/>
    </row>
    <row r="226" spans="1:2" x14ac:dyDescent="0.2">
      <c r="A226" s="102"/>
      <c r="B226" s="102"/>
    </row>
    <row r="227" spans="1:2" x14ac:dyDescent="0.2">
      <c r="A227" s="102"/>
      <c r="B227" s="102"/>
    </row>
    <row r="228" spans="1:2" x14ac:dyDescent="0.2">
      <c r="A228" s="102"/>
      <c r="B228" s="102"/>
    </row>
    <row r="229" spans="1:2" x14ac:dyDescent="0.2">
      <c r="A229" s="102"/>
      <c r="B229" s="102"/>
    </row>
    <row r="230" spans="1:2" x14ac:dyDescent="0.2">
      <c r="A230" s="102"/>
      <c r="B230" s="102"/>
    </row>
    <row r="231" spans="1:2" x14ac:dyDescent="0.2">
      <c r="A231" s="102"/>
      <c r="B231" s="102"/>
    </row>
    <row r="232" spans="1:2" x14ac:dyDescent="0.2">
      <c r="A232" s="102"/>
      <c r="B232" s="102"/>
    </row>
    <row r="233" spans="1:2" x14ac:dyDescent="0.2">
      <c r="A233" s="102"/>
      <c r="B233" s="102"/>
    </row>
    <row r="234" spans="1:2" x14ac:dyDescent="0.2">
      <c r="A234" s="102"/>
      <c r="B234" s="102"/>
    </row>
    <row r="235" spans="1:2" x14ac:dyDescent="0.2">
      <c r="A235" s="102"/>
      <c r="B235" s="102"/>
    </row>
    <row r="236" spans="1:2" x14ac:dyDescent="0.2">
      <c r="A236" s="102"/>
      <c r="B236" s="102"/>
    </row>
    <row r="237" spans="1:2" x14ac:dyDescent="0.2">
      <c r="A237" s="102"/>
      <c r="B237" s="102"/>
    </row>
    <row r="238" spans="1:2" x14ac:dyDescent="0.2">
      <c r="A238" s="102"/>
      <c r="B238" s="102"/>
    </row>
    <row r="239" spans="1:2" x14ac:dyDescent="0.2">
      <c r="A239" s="102"/>
      <c r="B239" s="102"/>
    </row>
    <row r="240" spans="1:2" x14ac:dyDescent="0.2">
      <c r="A240" s="102"/>
      <c r="B240" s="102"/>
    </row>
    <row r="241" spans="1:2" x14ac:dyDescent="0.2">
      <c r="A241" s="102"/>
      <c r="B241" s="102"/>
    </row>
    <row r="242" spans="1:2" x14ac:dyDescent="0.2">
      <c r="A242" s="102"/>
      <c r="B242" s="102"/>
    </row>
    <row r="243" spans="1:2" x14ac:dyDescent="0.2">
      <c r="A243" s="102"/>
      <c r="B243" s="102"/>
    </row>
    <row r="244" spans="1:2" x14ac:dyDescent="0.2">
      <c r="A244" s="102"/>
      <c r="B244" s="102"/>
    </row>
    <row r="245" spans="1:2" x14ac:dyDescent="0.2">
      <c r="A245" s="102"/>
      <c r="B245" s="102"/>
    </row>
    <row r="246" spans="1:2" x14ac:dyDescent="0.2">
      <c r="A246" s="102"/>
      <c r="B246" s="102"/>
    </row>
    <row r="247" spans="1:2" x14ac:dyDescent="0.2">
      <c r="A247" s="102"/>
      <c r="B247" s="102"/>
    </row>
    <row r="248" spans="1:2" x14ac:dyDescent="0.2">
      <c r="A248" s="102"/>
      <c r="B248" s="102"/>
    </row>
    <row r="249" spans="1:2" x14ac:dyDescent="0.2">
      <c r="A249" s="102"/>
      <c r="B249" s="102"/>
    </row>
    <row r="250" spans="1:2" x14ac:dyDescent="0.2">
      <c r="A250" s="102"/>
      <c r="B250" s="102"/>
    </row>
    <row r="251" spans="1:2" x14ac:dyDescent="0.2">
      <c r="A251" s="102"/>
      <c r="B251" s="102"/>
    </row>
    <row r="252" spans="1:2" x14ac:dyDescent="0.2">
      <c r="A252" s="102"/>
      <c r="B252" s="102"/>
    </row>
    <row r="253" spans="1:2" x14ac:dyDescent="0.2">
      <c r="A253" s="102"/>
      <c r="B253" s="102"/>
    </row>
    <row r="254" spans="1:2" x14ac:dyDescent="0.2">
      <c r="A254" s="102"/>
      <c r="B254" s="102"/>
    </row>
    <row r="255" spans="1:2" x14ac:dyDescent="0.2">
      <c r="A255" s="102"/>
      <c r="B255" s="102"/>
    </row>
    <row r="256" spans="1:2" x14ac:dyDescent="0.2">
      <c r="A256" s="102"/>
      <c r="B256" s="102"/>
    </row>
    <row r="257" spans="1:2" x14ac:dyDescent="0.2">
      <c r="A257" s="102"/>
      <c r="B257" s="102"/>
    </row>
    <row r="258" spans="1:2" x14ac:dyDescent="0.2">
      <c r="A258" s="102"/>
      <c r="B258" s="102"/>
    </row>
    <row r="259" spans="1:2" x14ac:dyDescent="0.2">
      <c r="A259" s="102"/>
      <c r="B259" s="102"/>
    </row>
    <row r="260" spans="1:2" x14ac:dyDescent="0.2">
      <c r="A260" s="102"/>
      <c r="B260" s="102"/>
    </row>
    <row r="261" spans="1:2" x14ac:dyDescent="0.2">
      <c r="A261" s="102"/>
      <c r="B261" s="102"/>
    </row>
    <row r="262" spans="1:2" x14ac:dyDescent="0.2">
      <c r="A262" s="102"/>
      <c r="B262" s="102"/>
    </row>
    <row r="263" spans="1:2" x14ac:dyDescent="0.2">
      <c r="A263" s="102"/>
      <c r="B263" s="102"/>
    </row>
    <row r="264" spans="1:2" x14ac:dyDescent="0.2">
      <c r="A264" s="102"/>
      <c r="B264" s="102"/>
    </row>
    <row r="265" spans="1:2" x14ac:dyDescent="0.2">
      <c r="A265" s="102"/>
      <c r="B265" s="102"/>
    </row>
    <row r="266" spans="1:2" x14ac:dyDescent="0.2">
      <c r="A266" s="102"/>
      <c r="B266" s="102"/>
    </row>
    <row r="267" spans="1:2" x14ac:dyDescent="0.2">
      <c r="A267" s="102"/>
      <c r="B267" s="102"/>
    </row>
    <row r="268" spans="1:2" x14ac:dyDescent="0.2">
      <c r="A268" s="102"/>
      <c r="B268" s="102"/>
    </row>
    <row r="269" spans="1:2" x14ac:dyDescent="0.2">
      <c r="A269" s="102"/>
      <c r="B269" s="102"/>
    </row>
    <row r="270" spans="1:2" x14ac:dyDescent="0.2">
      <c r="A270" s="102"/>
      <c r="B270" s="102"/>
    </row>
    <row r="271" spans="1:2" x14ac:dyDescent="0.2">
      <c r="A271" s="102"/>
      <c r="B271" s="102"/>
    </row>
    <row r="272" spans="1:2" x14ac:dyDescent="0.2">
      <c r="A272" s="102"/>
      <c r="B272" s="102"/>
    </row>
    <row r="273" spans="1:2" x14ac:dyDescent="0.2">
      <c r="A273" s="102"/>
      <c r="B273" s="102"/>
    </row>
    <row r="274" spans="1:2" x14ac:dyDescent="0.2">
      <c r="A274" s="102"/>
      <c r="B274" s="102"/>
    </row>
    <row r="275" spans="1:2" x14ac:dyDescent="0.2">
      <c r="A275" s="102"/>
      <c r="B275" s="102"/>
    </row>
    <row r="276" spans="1:2" x14ac:dyDescent="0.2">
      <c r="A276" s="102"/>
      <c r="B276" s="102"/>
    </row>
    <row r="277" spans="1:2" x14ac:dyDescent="0.2">
      <c r="A277" s="102"/>
      <c r="B277" s="102"/>
    </row>
    <row r="278" spans="1:2" x14ac:dyDescent="0.2">
      <c r="A278" s="102"/>
      <c r="B278" s="102"/>
    </row>
    <row r="279" spans="1:2" x14ac:dyDescent="0.2">
      <c r="A279" s="102"/>
      <c r="B279" s="102"/>
    </row>
    <row r="280" spans="1:2" x14ac:dyDescent="0.2">
      <c r="A280" s="102"/>
      <c r="B280" s="102"/>
    </row>
    <row r="281" spans="1:2" x14ac:dyDescent="0.2">
      <c r="A281" s="102"/>
      <c r="B281" s="102"/>
    </row>
    <row r="282" spans="1:2" x14ac:dyDescent="0.2">
      <c r="A282" s="102"/>
      <c r="B282" s="102"/>
    </row>
    <row r="283" spans="1:2" x14ac:dyDescent="0.2">
      <c r="A283" s="102"/>
      <c r="B283" s="102"/>
    </row>
    <row r="284" spans="1:2" x14ac:dyDescent="0.2">
      <c r="A284" s="102"/>
      <c r="B284" s="102"/>
    </row>
    <row r="285" spans="1:2" x14ac:dyDescent="0.2">
      <c r="A285" s="102"/>
      <c r="B285" s="102"/>
    </row>
    <row r="286" spans="1:2" x14ac:dyDescent="0.2">
      <c r="A286" s="102"/>
      <c r="B286" s="102"/>
    </row>
    <row r="287" spans="1:2" x14ac:dyDescent="0.2">
      <c r="A287" s="102"/>
      <c r="B287" s="102"/>
    </row>
    <row r="288" spans="1:2" x14ac:dyDescent="0.2">
      <c r="A288" s="102"/>
      <c r="B288" s="102"/>
    </row>
    <row r="289" spans="1:2" x14ac:dyDescent="0.2">
      <c r="A289" s="102"/>
      <c r="B289" s="102"/>
    </row>
    <row r="290" spans="1:2" x14ac:dyDescent="0.2">
      <c r="A290" s="102"/>
      <c r="B290" s="102"/>
    </row>
    <row r="291" spans="1:2" x14ac:dyDescent="0.2">
      <c r="A291" s="102"/>
      <c r="B291" s="102"/>
    </row>
    <row r="292" spans="1:2" x14ac:dyDescent="0.2">
      <c r="A292" s="102"/>
      <c r="B292" s="102"/>
    </row>
    <row r="293" spans="1:2" x14ac:dyDescent="0.2">
      <c r="A293" s="102"/>
      <c r="B293" s="102"/>
    </row>
    <row r="294" spans="1:2" x14ac:dyDescent="0.2">
      <c r="A294" s="102"/>
      <c r="B294" s="102"/>
    </row>
    <row r="295" spans="1:2" x14ac:dyDescent="0.2">
      <c r="A295" s="102"/>
      <c r="B295" s="102"/>
    </row>
    <row r="296" spans="1:2" x14ac:dyDescent="0.2">
      <c r="A296" s="102"/>
      <c r="B296" s="102"/>
    </row>
    <row r="297" spans="1:2" x14ac:dyDescent="0.2">
      <c r="A297" s="102"/>
      <c r="B297" s="102"/>
    </row>
    <row r="298" spans="1:2" x14ac:dyDescent="0.2">
      <c r="A298" s="102"/>
      <c r="B298" s="102"/>
    </row>
    <row r="299" spans="1:2" x14ac:dyDescent="0.2">
      <c r="A299" s="102"/>
      <c r="B299" s="102"/>
    </row>
    <row r="300" spans="1:2" x14ac:dyDescent="0.2">
      <c r="A300" s="102"/>
      <c r="B300" s="102"/>
    </row>
    <row r="301" spans="1:2" x14ac:dyDescent="0.2">
      <c r="A301" s="102"/>
      <c r="B301" s="102"/>
    </row>
    <row r="302" spans="1:2" x14ac:dyDescent="0.2">
      <c r="A302" s="102"/>
      <c r="B302" s="102"/>
    </row>
    <row r="303" spans="1:2" x14ac:dyDescent="0.2">
      <c r="A303" s="102"/>
      <c r="B303" s="102"/>
    </row>
    <row r="304" spans="1:2" x14ac:dyDescent="0.2">
      <c r="A304" s="102"/>
      <c r="B304" s="102"/>
    </row>
    <row r="305" spans="1:2" x14ac:dyDescent="0.2">
      <c r="A305" s="102"/>
      <c r="B305" s="102"/>
    </row>
    <row r="306" spans="1:2" x14ac:dyDescent="0.2">
      <c r="A306" s="102"/>
      <c r="B306" s="102"/>
    </row>
    <row r="307" spans="1:2" x14ac:dyDescent="0.2">
      <c r="A307" s="102"/>
      <c r="B307" s="102"/>
    </row>
    <row r="308" spans="1:2" x14ac:dyDescent="0.2">
      <c r="A308" s="102"/>
      <c r="B308" s="102"/>
    </row>
    <row r="309" spans="1:2" x14ac:dyDescent="0.2">
      <c r="A309" s="102"/>
      <c r="B309" s="102"/>
    </row>
    <row r="310" spans="1:2" x14ac:dyDescent="0.2">
      <c r="A310" s="102"/>
      <c r="B310" s="102"/>
    </row>
    <row r="311" spans="1:2" x14ac:dyDescent="0.2">
      <c r="A311" s="102"/>
      <c r="B311" s="102"/>
    </row>
    <row r="312" spans="1:2" x14ac:dyDescent="0.2">
      <c r="A312" s="102"/>
      <c r="B312" s="102"/>
    </row>
    <row r="313" spans="1:2" x14ac:dyDescent="0.2">
      <c r="A313" s="102"/>
      <c r="B313" s="102"/>
    </row>
    <row r="314" spans="1:2" x14ac:dyDescent="0.2">
      <c r="A314" s="102"/>
      <c r="B314" s="102"/>
    </row>
    <row r="315" spans="1:2" x14ac:dyDescent="0.2">
      <c r="A315" s="102"/>
      <c r="B315" s="102"/>
    </row>
    <row r="316" spans="1:2" x14ac:dyDescent="0.2">
      <c r="A316" s="102"/>
      <c r="B316" s="102"/>
    </row>
    <row r="317" spans="1:2" x14ac:dyDescent="0.2">
      <c r="A317" s="102"/>
      <c r="B317" s="102"/>
    </row>
    <row r="318" spans="1:2" x14ac:dyDescent="0.2">
      <c r="A318" s="102"/>
      <c r="B318" s="102"/>
    </row>
    <row r="319" spans="1:2" x14ac:dyDescent="0.2">
      <c r="A319" s="102"/>
      <c r="B319" s="102"/>
    </row>
    <row r="320" spans="1:2" x14ac:dyDescent="0.2">
      <c r="A320" s="102"/>
      <c r="B320" s="102"/>
    </row>
    <row r="321" spans="1:2" x14ac:dyDescent="0.2">
      <c r="A321" s="102"/>
      <c r="B321" s="102"/>
    </row>
    <row r="322" spans="1:2" x14ac:dyDescent="0.2">
      <c r="A322" s="102"/>
      <c r="B322" s="102"/>
    </row>
    <row r="323" spans="1:2" x14ac:dyDescent="0.2">
      <c r="A323" s="102"/>
      <c r="B323" s="102"/>
    </row>
    <row r="324" spans="1:2" x14ac:dyDescent="0.2">
      <c r="A324" s="102"/>
      <c r="B324" s="102"/>
    </row>
    <row r="325" spans="1:2" x14ac:dyDescent="0.2">
      <c r="A325" s="102"/>
      <c r="B325" s="102"/>
    </row>
    <row r="326" spans="1:2" x14ac:dyDescent="0.2">
      <c r="A326" s="102"/>
      <c r="B326" s="102"/>
    </row>
    <row r="327" spans="1:2" x14ac:dyDescent="0.2">
      <c r="A327" s="102"/>
      <c r="B327" s="102"/>
    </row>
    <row r="328" spans="1:2" x14ac:dyDescent="0.2">
      <c r="A328" s="102"/>
      <c r="B328" s="102"/>
    </row>
    <row r="329" spans="1:2" x14ac:dyDescent="0.2">
      <c r="A329" s="102"/>
      <c r="B329" s="102"/>
    </row>
    <row r="330" spans="1:2" x14ac:dyDescent="0.2">
      <c r="A330" s="102"/>
      <c r="B330" s="102"/>
    </row>
    <row r="331" spans="1:2" x14ac:dyDescent="0.2">
      <c r="A331" s="102"/>
      <c r="B331" s="102"/>
    </row>
    <row r="332" spans="1:2" x14ac:dyDescent="0.2">
      <c r="A332" s="102"/>
      <c r="B332" s="102"/>
    </row>
    <row r="333" spans="1:2" x14ac:dyDescent="0.2">
      <c r="A333" s="102"/>
      <c r="B333" s="102"/>
    </row>
    <row r="334" spans="1:2" x14ac:dyDescent="0.2">
      <c r="A334" s="102"/>
      <c r="B334" s="102"/>
    </row>
    <row r="335" spans="1:2" x14ac:dyDescent="0.2">
      <c r="A335" s="102"/>
      <c r="B335" s="102"/>
    </row>
    <row r="336" spans="1:2" x14ac:dyDescent="0.2">
      <c r="A336" s="102"/>
      <c r="B336" s="102"/>
    </row>
    <row r="337" spans="1:2" x14ac:dyDescent="0.2">
      <c r="A337" s="102"/>
      <c r="B337" s="102"/>
    </row>
    <row r="338" spans="1:2" x14ac:dyDescent="0.2">
      <c r="A338" s="102"/>
      <c r="B338" s="102"/>
    </row>
    <row r="339" spans="1:2" x14ac:dyDescent="0.2">
      <c r="A339" s="102"/>
      <c r="B339" s="102"/>
    </row>
    <row r="340" spans="1:2" x14ac:dyDescent="0.2">
      <c r="A340" s="102"/>
      <c r="B340" s="102"/>
    </row>
    <row r="341" spans="1:2" x14ac:dyDescent="0.2">
      <c r="A341" s="102"/>
      <c r="B341" s="102"/>
    </row>
    <row r="342" spans="1:2" x14ac:dyDescent="0.2">
      <c r="A342" s="102"/>
      <c r="B342" s="102"/>
    </row>
    <row r="343" spans="1:2" x14ac:dyDescent="0.2">
      <c r="A343" s="102"/>
      <c r="B343" s="102"/>
    </row>
    <row r="344" spans="1:2" x14ac:dyDescent="0.2">
      <c r="A344" s="102"/>
      <c r="B344" s="102"/>
    </row>
    <row r="345" spans="1:2" x14ac:dyDescent="0.2">
      <c r="A345" s="102"/>
      <c r="B345" s="102"/>
    </row>
    <row r="346" spans="1:2" x14ac:dyDescent="0.2">
      <c r="A346" s="102"/>
      <c r="B346" s="102"/>
    </row>
    <row r="347" spans="1:2" x14ac:dyDescent="0.2">
      <c r="A347" s="102"/>
      <c r="B347" s="102"/>
    </row>
    <row r="348" spans="1:2" x14ac:dyDescent="0.2">
      <c r="A348" s="102"/>
      <c r="B348" s="102"/>
    </row>
    <row r="349" spans="1:2" x14ac:dyDescent="0.2">
      <c r="A349" s="102"/>
      <c r="B349" s="102"/>
    </row>
    <row r="350" spans="1:2" x14ac:dyDescent="0.2">
      <c r="A350" s="102"/>
      <c r="B350" s="102"/>
    </row>
    <row r="351" spans="1:2" x14ac:dyDescent="0.2">
      <c r="A351" s="102"/>
      <c r="B351" s="102"/>
    </row>
    <row r="352" spans="1:2" x14ac:dyDescent="0.2">
      <c r="A352" s="102"/>
      <c r="B352" s="102"/>
    </row>
    <row r="353" spans="1:2" x14ac:dyDescent="0.2">
      <c r="A353" s="102"/>
      <c r="B353" s="102"/>
    </row>
    <row r="354" spans="1:2" x14ac:dyDescent="0.2">
      <c r="A354" s="102"/>
      <c r="B354" s="102"/>
    </row>
    <row r="355" spans="1:2" x14ac:dyDescent="0.2">
      <c r="A355" s="102"/>
      <c r="B355" s="102"/>
    </row>
    <row r="356" spans="1:2" x14ac:dyDescent="0.2">
      <c r="A356" s="102"/>
      <c r="B356" s="102"/>
    </row>
    <row r="357" spans="1:2" x14ac:dyDescent="0.2">
      <c r="A357" s="102"/>
      <c r="B357" s="102"/>
    </row>
    <row r="358" spans="1:2" x14ac:dyDescent="0.2">
      <c r="A358" s="102"/>
      <c r="B358" s="102"/>
    </row>
    <row r="359" spans="1:2" x14ac:dyDescent="0.2">
      <c r="A359" s="102"/>
      <c r="B359" s="102"/>
    </row>
    <row r="360" spans="1:2" x14ac:dyDescent="0.2">
      <c r="A360" s="102"/>
      <c r="B360" s="102"/>
    </row>
    <row r="361" spans="1:2" x14ac:dyDescent="0.2">
      <c r="A361" s="102"/>
      <c r="B361" s="102"/>
    </row>
    <row r="362" spans="1:2" x14ac:dyDescent="0.2">
      <c r="A362" s="102"/>
      <c r="B362" s="102"/>
    </row>
    <row r="363" spans="1:2" x14ac:dyDescent="0.2">
      <c r="A363" s="102"/>
      <c r="B363" s="102"/>
    </row>
    <row r="364" spans="1:2" x14ac:dyDescent="0.2">
      <c r="A364" s="102"/>
      <c r="B364" s="102"/>
    </row>
    <row r="365" spans="1:2" x14ac:dyDescent="0.2">
      <c r="A365" s="102"/>
      <c r="B365" s="102"/>
    </row>
    <row r="366" spans="1:2" x14ac:dyDescent="0.2">
      <c r="A366" s="102"/>
      <c r="B366" s="102"/>
    </row>
    <row r="367" spans="1:2" x14ac:dyDescent="0.2">
      <c r="A367" s="102"/>
      <c r="B367" s="102"/>
    </row>
    <row r="368" spans="1:2" x14ac:dyDescent="0.2">
      <c r="A368" s="102"/>
      <c r="B368" s="102"/>
    </row>
    <row r="369" spans="1:2" x14ac:dyDescent="0.2">
      <c r="A369" s="102"/>
      <c r="B369" s="102"/>
    </row>
    <row r="370" spans="1:2" x14ac:dyDescent="0.2">
      <c r="A370" s="102"/>
      <c r="B370" s="102"/>
    </row>
    <row r="371" spans="1:2" x14ac:dyDescent="0.2">
      <c r="A371" s="102"/>
      <c r="B371" s="102"/>
    </row>
    <row r="372" spans="1:2" x14ac:dyDescent="0.2">
      <c r="A372" s="102"/>
      <c r="B372" s="102"/>
    </row>
    <row r="373" spans="1:2" x14ac:dyDescent="0.2">
      <c r="A373" s="102"/>
      <c r="B373" s="102"/>
    </row>
    <row r="374" spans="1:2" x14ac:dyDescent="0.2">
      <c r="A374" s="102"/>
      <c r="B374" s="102"/>
    </row>
    <row r="375" spans="1:2" x14ac:dyDescent="0.2">
      <c r="A375" s="102"/>
      <c r="B375" s="102"/>
    </row>
    <row r="376" spans="1:2" x14ac:dyDescent="0.2">
      <c r="A376" s="102"/>
      <c r="B376" s="102"/>
    </row>
    <row r="377" spans="1:2" x14ac:dyDescent="0.2">
      <c r="A377" s="102"/>
      <c r="B377" s="102"/>
    </row>
    <row r="378" spans="1:2" x14ac:dyDescent="0.2">
      <c r="A378" s="102"/>
      <c r="B378" s="102"/>
    </row>
    <row r="379" spans="1:2" x14ac:dyDescent="0.2">
      <c r="A379" s="102"/>
      <c r="B379" s="102"/>
    </row>
    <row r="380" spans="1:2" x14ac:dyDescent="0.2">
      <c r="A380" s="102"/>
      <c r="B380" s="102"/>
    </row>
    <row r="381" spans="1:2" x14ac:dyDescent="0.2">
      <c r="A381" s="102"/>
      <c r="B381" s="102"/>
    </row>
    <row r="382" spans="1:2" x14ac:dyDescent="0.2">
      <c r="A382" s="102"/>
      <c r="B382" s="102"/>
    </row>
    <row r="383" spans="1:2" x14ac:dyDescent="0.2">
      <c r="A383" s="102"/>
      <c r="B383" s="102"/>
    </row>
    <row r="384" spans="1:2" x14ac:dyDescent="0.2">
      <c r="A384" s="102"/>
      <c r="B384" s="102"/>
    </row>
    <row r="385" spans="1:2" x14ac:dyDescent="0.2">
      <c r="A385" s="102"/>
      <c r="B385" s="102"/>
    </row>
    <row r="386" spans="1:2" x14ac:dyDescent="0.2">
      <c r="A386" s="102"/>
      <c r="B386" s="102"/>
    </row>
    <row r="387" spans="1:2" x14ac:dyDescent="0.2">
      <c r="A387" s="102"/>
      <c r="B387" s="102"/>
    </row>
    <row r="388" spans="1:2" x14ac:dyDescent="0.2">
      <c r="A388" s="102"/>
      <c r="B388" s="102"/>
    </row>
    <row r="389" spans="1:2" x14ac:dyDescent="0.2">
      <c r="A389" s="102"/>
      <c r="B389" s="102"/>
    </row>
    <row r="390" spans="1:2" x14ac:dyDescent="0.2">
      <c r="A390" s="102"/>
      <c r="B390" s="102"/>
    </row>
    <row r="391" spans="1:2" x14ac:dyDescent="0.2">
      <c r="A391" s="102"/>
      <c r="B391" s="102"/>
    </row>
    <row r="392" spans="1:2" x14ac:dyDescent="0.2">
      <c r="A392" s="102"/>
      <c r="B392" s="102"/>
    </row>
    <row r="393" spans="1:2" x14ac:dyDescent="0.2">
      <c r="A393" s="102"/>
      <c r="B393" s="102"/>
    </row>
    <row r="394" spans="1:2" x14ac:dyDescent="0.2">
      <c r="A394" s="102"/>
      <c r="B394" s="102"/>
    </row>
    <row r="395" spans="1:2" x14ac:dyDescent="0.2">
      <c r="A395" s="102"/>
      <c r="B395" s="102"/>
    </row>
    <row r="396" spans="1:2" x14ac:dyDescent="0.2">
      <c r="A396" s="102"/>
      <c r="B396" s="102"/>
    </row>
    <row r="397" spans="1:2" x14ac:dyDescent="0.2">
      <c r="A397" s="102"/>
      <c r="B397" s="102"/>
    </row>
    <row r="398" spans="1:2" x14ac:dyDescent="0.2">
      <c r="A398" s="102"/>
      <c r="B398" s="102"/>
    </row>
    <row r="399" spans="1:2" x14ac:dyDescent="0.2">
      <c r="A399" s="102"/>
      <c r="B399" s="102"/>
    </row>
    <row r="400" spans="1:2" x14ac:dyDescent="0.2">
      <c r="A400" s="102"/>
      <c r="B400" s="102"/>
    </row>
    <row r="401" spans="1:2" x14ac:dyDescent="0.2">
      <c r="A401" s="102"/>
      <c r="B401" s="102"/>
    </row>
    <row r="402" spans="1:2" x14ac:dyDescent="0.2">
      <c r="A402" s="102"/>
      <c r="B402" s="102"/>
    </row>
    <row r="403" spans="1:2" x14ac:dyDescent="0.2">
      <c r="A403" s="102"/>
      <c r="B403" s="102"/>
    </row>
    <row r="404" spans="1:2" x14ac:dyDescent="0.2">
      <c r="A404" s="102"/>
      <c r="B404" s="102"/>
    </row>
    <row r="405" spans="1:2" x14ac:dyDescent="0.2">
      <c r="A405" s="102"/>
      <c r="B405" s="102"/>
    </row>
    <row r="406" spans="1:2" x14ac:dyDescent="0.2">
      <c r="A406" s="102"/>
      <c r="B406" s="102"/>
    </row>
    <row r="407" spans="1:2" x14ac:dyDescent="0.2">
      <c r="A407" s="102"/>
      <c r="B407" s="102"/>
    </row>
    <row r="408" spans="1:2" x14ac:dyDescent="0.2">
      <c r="A408" s="102"/>
      <c r="B408" s="102"/>
    </row>
    <row r="409" spans="1:2" x14ac:dyDescent="0.2">
      <c r="A409" s="102"/>
      <c r="B409" s="102"/>
    </row>
    <row r="410" spans="1:2" x14ac:dyDescent="0.2">
      <c r="A410" s="102"/>
      <c r="B410" s="102"/>
    </row>
    <row r="411" spans="1:2" x14ac:dyDescent="0.2">
      <c r="A411" s="102"/>
      <c r="B411" s="102"/>
    </row>
    <row r="412" spans="1:2" x14ac:dyDescent="0.2">
      <c r="A412" s="102"/>
      <c r="B412" s="102"/>
    </row>
    <row r="413" spans="1:2" x14ac:dyDescent="0.2">
      <c r="A413" s="102"/>
      <c r="B413" s="102"/>
    </row>
    <row r="414" spans="1:2" x14ac:dyDescent="0.2">
      <c r="A414" s="102"/>
      <c r="B414" s="102"/>
    </row>
    <row r="415" spans="1:2" x14ac:dyDescent="0.2">
      <c r="A415" s="102"/>
      <c r="B415" s="102"/>
    </row>
    <row r="416" spans="1:2" x14ac:dyDescent="0.2">
      <c r="A416" s="102"/>
      <c r="B416" s="102"/>
    </row>
    <row r="417" spans="1:2" x14ac:dyDescent="0.2">
      <c r="A417" s="102"/>
      <c r="B417" s="102"/>
    </row>
    <row r="418" spans="1:2" x14ac:dyDescent="0.2">
      <c r="A418" s="102"/>
      <c r="B418" s="102"/>
    </row>
    <row r="419" spans="1:2" x14ac:dyDescent="0.2">
      <c r="A419" s="102"/>
      <c r="B419" s="102"/>
    </row>
    <row r="420" spans="1:2" x14ac:dyDescent="0.2">
      <c r="A420" s="102"/>
      <c r="B420" s="102"/>
    </row>
    <row r="421" spans="1:2" x14ac:dyDescent="0.2">
      <c r="A421" s="102"/>
      <c r="B421" s="102"/>
    </row>
    <row r="422" spans="1:2" x14ac:dyDescent="0.2">
      <c r="A422" s="102"/>
      <c r="B422" s="102"/>
    </row>
    <row r="423" spans="1:2" x14ac:dyDescent="0.2">
      <c r="A423" s="102"/>
      <c r="B423" s="102"/>
    </row>
    <row r="424" spans="1:2" x14ac:dyDescent="0.2">
      <c r="A424" s="102"/>
      <c r="B424" s="102"/>
    </row>
    <row r="425" spans="1:2" x14ac:dyDescent="0.2">
      <c r="A425" s="102"/>
      <c r="B425" s="102"/>
    </row>
    <row r="426" spans="1:2" x14ac:dyDescent="0.2">
      <c r="A426" s="102"/>
      <c r="B426" s="102"/>
    </row>
    <row r="427" spans="1:2" x14ac:dyDescent="0.2">
      <c r="A427" s="102"/>
      <c r="B427" s="102"/>
    </row>
    <row r="428" spans="1:2" x14ac:dyDescent="0.2">
      <c r="A428" s="102"/>
      <c r="B428" s="102"/>
    </row>
    <row r="429" spans="1:2" x14ac:dyDescent="0.2">
      <c r="A429" s="102"/>
      <c r="B429" s="102"/>
    </row>
    <row r="430" spans="1:2" x14ac:dyDescent="0.2">
      <c r="A430" s="102"/>
      <c r="B430" s="102"/>
    </row>
    <row r="431" spans="1:2" x14ac:dyDescent="0.2">
      <c r="A431" s="102"/>
      <c r="B431" s="102"/>
    </row>
    <row r="432" spans="1:2" x14ac:dyDescent="0.2">
      <c r="A432" s="102"/>
      <c r="B432" s="102"/>
    </row>
    <row r="433" spans="1:2" x14ac:dyDescent="0.2">
      <c r="A433" s="102"/>
      <c r="B433" s="102"/>
    </row>
    <row r="434" spans="1:2" x14ac:dyDescent="0.2">
      <c r="A434" s="102"/>
      <c r="B434" s="102"/>
    </row>
    <row r="435" spans="1:2" x14ac:dyDescent="0.2">
      <c r="A435" s="102"/>
      <c r="B435" s="102"/>
    </row>
    <row r="436" spans="1:2" x14ac:dyDescent="0.2">
      <c r="A436" s="102"/>
      <c r="B436" s="102"/>
    </row>
    <row r="437" spans="1:2" x14ac:dyDescent="0.2">
      <c r="A437" s="102"/>
      <c r="B437" s="102"/>
    </row>
    <row r="438" spans="1:2" x14ac:dyDescent="0.2">
      <c r="A438" s="102"/>
      <c r="B438" s="102"/>
    </row>
    <row r="439" spans="1:2" x14ac:dyDescent="0.2">
      <c r="A439" s="102"/>
      <c r="B439" s="102"/>
    </row>
    <row r="440" spans="1:2" x14ac:dyDescent="0.2">
      <c r="A440" s="102"/>
      <c r="B440" s="102"/>
    </row>
    <row r="441" spans="1:2" x14ac:dyDescent="0.2">
      <c r="A441" s="102"/>
      <c r="B441" s="102"/>
    </row>
    <row r="442" spans="1:2" x14ac:dyDescent="0.2">
      <c r="A442" s="102"/>
      <c r="B442" s="102"/>
    </row>
    <row r="443" spans="1:2" x14ac:dyDescent="0.2">
      <c r="A443" s="102"/>
      <c r="B443" s="102"/>
    </row>
    <row r="444" spans="1:2" x14ac:dyDescent="0.2">
      <c r="A444" s="102"/>
      <c r="B444" s="102"/>
    </row>
    <row r="445" spans="1:2" x14ac:dyDescent="0.2">
      <c r="A445" s="102"/>
      <c r="B445" s="102"/>
    </row>
    <row r="446" spans="1:2" x14ac:dyDescent="0.2">
      <c r="A446" s="102"/>
      <c r="B446" s="102"/>
    </row>
    <row r="447" spans="1:2" x14ac:dyDescent="0.2">
      <c r="A447" s="102"/>
      <c r="B447" s="102"/>
    </row>
    <row r="448" spans="1:2" x14ac:dyDescent="0.2">
      <c r="A448" s="102"/>
      <c r="B448" s="102"/>
    </row>
    <row r="449" spans="1:2" x14ac:dyDescent="0.2">
      <c r="A449" s="102"/>
      <c r="B449" s="102"/>
    </row>
    <row r="450" spans="1:2" x14ac:dyDescent="0.2">
      <c r="A450" s="102"/>
      <c r="B450" s="102"/>
    </row>
    <row r="451" spans="1:2" x14ac:dyDescent="0.2">
      <c r="A451" s="102"/>
      <c r="B451" s="102"/>
    </row>
    <row r="452" spans="1:2" x14ac:dyDescent="0.2">
      <c r="A452" s="102"/>
      <c r="B452" s="102"/>
    </row>
    <row r="453" spans="1:2" x14ac:dyDescent="0.2">
      <c r="A453" s="102"/>
      <c r="B453" s="102"/>
    </row>
    <row r="454" spans="1:2" x14ac:dyDescent="0.2">
      <c r="A454" s="102"/>
      <c r="B454" s="102"/>
    </row>
    <row r="455" spans="1:2" x14ac:dyDescent="0.2">
      <c r="A455" s="102"/>
      <c r="B455" s="102"/>
    </row>
    <row r="456" spans="1:2" x14ac:dyDescent="0.2">
      <c r="A456" s="102"/>
      <c r="B456" s="102"/>
    </row>
    <row r="457" spans="1:2" x14ac:dyDescent="0.2">
      <c r="A457" s="102"/>
      <c r="B457" s="102"/>
    </row>
    <row r="458" spans="1:2" x14ac:dyDescent="0.2">
      <c r="A458" s="102"/>
      <c r="B458" s="102"/>
    </row>
    <row r="459" spans="1:2" x14ac:dyDescent="0.2">
      <c r="A459" s="102"/>
      <c r="B459" s="102"/>
    </row>
    <row r="460" spans="1:2" x14ac:dyDescent="0.2">
      <c r="A460" s="102"/>
      <c r="B460" s="102"/>
    </row>
    <row r="461" spans="1:2" x14ac:dyDescent="0.2">
      <c r="A461" s="102"/>
      <c r="B461" s="102"/>
    </row>
    <row r="462" spans="1:2" x14ac:dyDescent="0.2">
      <c r="A462" s="102"/>
      <c r="B462" s="102"/>
    </row>
    <row r="463" spans="1:2" x14ac:dyDescent="0.2">
      <c r="A463" s="102"/>
      <c r="B463" s="102"/>
    </row>
    <row r="464" spans="1:2" x14ac:dyDescent="0.2">
      <c r="A464" s="102"/>
    </row>
    <row r="465" spans="1:1" x14ac:dyDescent="0.2">
      <c r="A465" s="102"/>
    </row>
    <row r="466" spans="1:1" x14ac:dyDescent="0.2">
      <c r="A466" s="102"/>
    </row>
  </sheetData>
  <mergeCells count="2">
    <mergeCell ref="C12:E13"/>
    <mergeCell ref="C16:E17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fekalne kanalizacije - Izvedba fekalnih kanalov F15 (2.faza) in F15-1&amp;R&amp;K01+042NG/071-2008/2</oddHeader>
    <oddFooter>&amp;L&amp;K01+048PS Prostor d.o.o.&amp;CStran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H148"/>
  <sheetViews>
    <sheetView showZeros="0" view="pageBreakPreview" zoomScaleNormal="100" zoomScaleSheetLayoutView="100" workbookViewId="0">
      <selection activeCell="C4" sqref="C4:G4"/>
    </sheetView>
  </sheetViews>
  <sheetFormatPr defaultRowHeight="12.75" x14ac:dyDescent="0.2"/>
  <cols>
    <col min="1" max="1" width="4.7109375" style="69" customWidth="1"/>
    <col min="2" max="2" width="8.7109375" style="69" customWidth="1"/>
    <col min="3" max="4" width="10.7109375" style="69" customWidth="1"/>
    <col min="5" max="5" width="28.7109375" style="69" customWidth="1"/>
    <col min="6" max="6" width="9.7109375" style="77" customWidth="1"/>
    <col min="7" max="7" width="12.7109375" style="77" customWidth="1"/>
    <col min="8" max="8" width="2.7109375" style="69" customWidth="1"/>
    <col min="9" max="12" width="9.140625" style="69"/>
    <col min="13" max="13" width="11.140625" style="69" customWidth="1"/>
    <col min="14" max="16384" width="9.140625" style="69"/>
  </cols>
  <sheetData>
    <row r="2" spans="1:8" s="117" customFormat="1" ht="16.5" thickBot="1" x14ac:dyDescent="0.3">
      <c r="A2" s="110"/>
      <c r="B2" s="81" t="s">
        <v>13</v>
      </c>
      <c r="C2" s="112"/>
      <c r="D2" s="82"/>
      <c r="E2" s="82"/>
      <c r="F2" s="83"/>
      <c r="G2" s="83"/>
      <c r="H2" s="82"/>
    </row>
    <row r="3" spans="1:8" ht="13.5" thickTop="1" x14ac:dyDescent="0.2">
      <c r="A3" s="102"/>
      <c r="B3" s="103"/>
      <c r="C3" s="103"/>
    </row>
    <row r="4" spans="1:8" x14ac:dyDescent="0.2">
      <c r="A4" s="102"/>
      <c r="B4" s="118"/>
      <c r="C4" s="69" t="s">
        <v>110</v>
      </c>
      <c r="D4" s="69" t="s">
        <v>111</v>
      </c>
      <c r="F4" s="77" t="s">
        <v>112</v>
      </c>
      <c r="G4" s="87" t="s">
        <v>113</v>
      </c>
    </row>
    <row r="5" spans="1:8" x14ac:dyDescent="0.2">
      <c r="A5" s="88">
        <v>1</v>
      </c>
      <c r="B5" s="89" t="s">
        <v>50</v>
      </c>
      <c r="C5" s="206" t="s">
        <v>49</v>
      </c>
      <c r="D5" s="207"/>
      <c r="E5" s="207"/>
      <c r="F5" s="90"/>
      <c r="G5" s="90"/>
      <c r="H5" s="108"/>
    </row>
    <row r="6" spans="1:8" x14ac:dyDescent="0.2">
      <c r="A6" s="92"/>
      <c r="B6" s="93"/>
      <c r="C6" s="208"/>
      <c r="D6" s="208"/>
      <c r="E6" s="208"/>
      <c r="F6" s="68"/>
      <c r="G6" s="68"/>
      <c r="H6" s="67"/>
    </row>
    <row r="7" spans="1:8" x14ac:dyDescent="0.2">
      <c r="A7" s="92"/>
      <c r="B7" s="93"/>
      <c r="C7" s="208"/>
      <c r="D7" s="208"/>
      <c r="E7" s="208"/>
      <c r="F7" s="68"/>
      <c r="G7" s="68"/>
      <c r="H7" s="67"/>
    </row>
    <row r="8" spans="1:8" x14ac:dyDescent="0.2">
      <c r="A8" s="92"/>
      <c r="B8" s="93"/>
      <c r="C8" s="208"/>
      <c r="D8" s="208"/>
      <c r="E8" s="208"/>
      <c r="F8" s="68"/>
      <c r="G8" s="68"/>
      <c r="H8" s="67"/>
    </row>
    <row r="9" spans="1:8" x14ac:dyDescent="0.2">
      <c r="A9" s="92"/>
      <c r="B9" s="93"/>
      <c r="C9" s="208"/>
      <c r="D9" s="208"/>
      <c r="E9" s="208"/>
      <c r="F9" s="68"/>
      <c r="G9" s="68"/>
      <c r="H9" s="67"/>
    </row>
    <row r="10" spans="1:8" ht="13.5" thickBot="1" x14ac:dyDescent="0.25">
      <c r="A10" s="95"/>
      <c r="B10" s="96"/>
      <c r="C10" s="96" t="s">
        <v>11</v>
      </c>
      <c r="D10" s="97">
        <v>238</v>
      </c>
      <c r="E10" s="98"/>
      <c r="F10" s="99"/>
      <c r="G10" s="119">
        <f>D10*F10</f>
        <v>0</v>
      </c>
      <c r="H10" s="101"/>
    </row>
    <row r="11" spans="1:8" ht="13.5" thickTop="1" x14ac:dyDescent="0.2">
      <c r="A11" s="102"/>
      <c r="B11" s="118"/>
      <c r="G11" s="120"/>
      <c r="H11" s="105"/>
    </row>
    <row r="12" spans="1:8" ht="12.75" customHeight="1" x14ac:dyDescent="0.2">
      <c r="A12" s="88">
        <v>2</v>
      </c>
      <c r="B12" s="89" t="s">
        <v>48</v>
      </c>
      <c r="C12" s="206" t="s">
        <v>47</v>
      </c>
      <c r="D12" s="207"/>
      <c r="E12" s="207"/>
      <c r="F12" s="90"/>
      <c r="G12" s="121"/>
      <c r="H12" s="106"/>
    </row>
    <row r="13" spans="1:8" ht="12.75" customHeight="1" x14ac:dyDescent="0.2">
      <c r="A13" s="92"/>
      <c r="B13" s="93"/>
      <c r="C13" s="208"/>
      <c r="D13" s="208"/>
      <c r="E13" s="208"/>
      <c r="F13" s="68"/>
      <c r="G13" s="122"/>
      <c r="H13" s="49"/>
    </row>
    <row r="14" spans="1:8" ht="12.75" customHeight="1" x14ac:dyDescent="0.2">
      <c r="A14" s="92"/>
      <c r="B14" s="93"/>
      <c r="C14" s="208"/>
      <c r="D14" s="208"/>
      <c r="E14" s="208"/>
      <c r="F14" s="68"/>
      <c r="G14" s="122"/>
      <c r="H14" s="49"/>
    </row>
    <row r="15" spans="1:8" ht="12.75" customHeight="1" x14ac:dyDescent="0.2">
      <c r="A15" s="92"/>
      <c r="B15" s="93"/>
      <c r="C15" s="208"/>
      <c r="D15" s="208"/>
      <c r="E15" s="208"/>
      <c r="F15" s="68"/>
      <c r="G15" s="122"/>
      <c r="H15" s="49"/>
    </row>
    <row r="16" spans="1:8" x14ac:dyDescent="0.2">
      <c r="A16" s="92"/>
      <c r="B16" s="93"/>
      <c r="C16" s="208"/>
      <c r="D16" s="208"/>
      <c r="E16" s="208"/>
      <c r="F16" s="68"/>
      <c r="G16" s="122"/>
      <c r="H16" s="49"/>
    </row>
    <row r="17" spans="1:8" ht="13.5" thickBot="1" x14ac:dyDescent="0.25">
      <c r="A17" s="95"/>
      <c r="B17" s="96"/>
      <c r="C17" s="96" t="s">
        <v>11</v>
      </c>
      <c r="D17" s="97">
        <v>159</v>
      </c>
      <c r="E17" s="98"/>
      <c r="F17" s="99"/>
      <c r="G17" s="119">
        <f>D17*F17</f>
        <v>0</v>
      </c>
      <c r="H17" s="101"/>
    </row>
    <row r="18" spans="1:8" ht="13.5" thickTop="1" x14ac:dyDescent="0.2">
      <c r="A18" s="102"/>
      <c r="B18" s="103"/>
      <c r="C18" s="103"/>
      <c r="D18" s="107"/>
      <c r="G18" s="120"/>
      <c r="H18" s="105"/>
    </row>
    <row r="19" spans="1:8" ht="12.75" customHeight="1" x14ac:dyDescent="0.2">
      <c r="A19" s="88">
        <v>3</v>
      </c>
      <c r="B19" s="89" t="s">
        <v>46</v>
      </c>
      <c r="C19" s="206" t="s">
        <v>45</v>
      </c>
      <c r="D19" s="207"/>
      <c r="E19" s="207"/>
      <c r="F19" s="90"/>
      <c r="G19" s="121">
        <f>SUM(G9:G15)</f>
        <v>0</v>
      </c>
      <c r="H19" s="106"/>
    </row>
    <row r="20" spans="1:8" ht="12.75" customHeight="1" x14ac:dyDescent="0.2">
      <c r="A20" s="92"/>
      <c r="B20" s="93"/>
      <c r="C20" s="210"/>
      <c r="D20" s="208"/>
      <c r="E20" s="208"/>
      <c r="F20" s="68"/>
      <c r="G20" s="122"/>
      <c r="H20" s="49"/>
    </row>
    <row r="21" spans="1:8" ht="13.5" customHeight="1" x14ac:dyDescent="0.2">
      <c r="A21" s="92"/>
      <c r="B21" s="93"/>
      <c r="C21" s="208"/>
      <c r="D21" s="208"/>
      <c r="E21" s="208"/>
      <c r="F21" s="68"/>
      <c r="G21" s="122"/>
      <c r="H21" s="49"/>
    </row>
    <row r="22" spans="1:8" ht="13.5" customHeight="1" x14ac:dyDescent="0.2">
      <c r="A22" s="92"/>
      <c r="B22" s="93"/>
      <c r="C22" s="208"/>
      <c r="D22" s="208"/>
      <c r="E22" s="208"/>
      <c r="F22" s="68"/>
      <c r="G22" s="122"/>
      <c r="H22" s="49"/>
    </row>
    <row r="23" spans="1:8" ht="13.5" customHeight="1" x14ac:dyDescent="0.2">
      <c r="A23" s="92"/>
      <c r="B23" s="93"/>
      <c r="C23" s="208"/>
      <c r="D23" s="208"/>
      <c r="E23" s="208"/>
      <c r="F23" s="68"/>
      <c r="G23" s="122"/>
      <c r="H23" s="49"/>
    </row>
    <row r="24" spans="1:8" ht="13.5" thickBot="1" x14ac:dyDescent="0.25">
      <c r="A24" s="95"/>
      <c r="B24" s="96"/>
      <c r="C24" s="96" t="s">
        <v>11</v>
      </c>
      <c r="D24" s="97">
        <v>174</v>
      </c>
      <c r="E24" s="98"/>
      <c r="F24" s="99"/>
      <c r="G24" s="119">
        <f>D24*F24</f>
        <v>0</v>
      </c>
      <c r="H24" s="101"/>
    </row>
    <row r="25" spans="1:8" ht="13.5" thickTop="1" x14ac:dyDescent="0.2">
      <c r="A25" s="102"/>
      <c r="B25" s="103"/>
      <c r="C25" s="103"/>
      <c r="D25" s="107"/>
      <c r="G25" s="120"/>
      <c r="H25" s="105"/>
    </row>
    <row r="26" spans="1:8" ht="12.75" customHeight="1" x14ac:dyDescent="0.2">
      <c r="A26" s="88">
        <v>4</v>
      </c>
      <c r="B26" s="89" t="s">
        <v>44</v>
      </c>
      <c r="C26" s="206" t="s">
        <v>43</v>
      </c>
      <c r="D26" s="207"/>
      <c r="E26" s="207"/>
      <c r="F26" s="90"/>
      <c r="G26" s="121"/>
      <c r="H26" s="106"/>
    </row>
    <row r="27" spans="1:8" x14ac:dyDescent="0.2">
      <c r="A27" s="92"/>
      <c r="B27" s="93"/>
      <c r="C27" s="208"/>
      <c r="D27" s="208"/>
      <c r="E27" s="208"/>
      <c r="F27" s="68"/>
      <c r="G27" s="122"/>
      <c r="H27" s="49"/>
    </row>
    <row r="28" spans="1:8" x14ac:dyDescent="0.2">
      <c r="A28" s="92"/>
      <c r="B28" s="93"/>
      <c r="C28" s="208"/>
      <c r="D28" s="208"/>
      <c r="E28" s="208"/>
      <c r="F28" s="68"/>
      <c r="G28" s="122"/>
      <c r="H28" s="49"/>
    </row>
    <row r="29" spans="1:8" x14ac:dyDescent="0.2">
      <c r="A29" s="92"/>
      <c r="B29" s="93"/>
      <c r="C29" s="208"/>
      <c r="D29" s="208"/>
      <c r="E29" s="208"/>
      <c r="F29" s="68"/>
      <c r="G29" s="122"/>
      <c r="H29" s="49"/>
    </row>
    <row r="30" spans="1:8" x14ac:dyDescent="0.2">
      <c r="A30" s="92"/>
      <c r="B30" s="93"/>
      <c r="C30" s="208"/>
      <c r="D30" s="208"/>
      <c r="E30" s="208"/>
      <c r="F30" s="68"/>
      <c r="G30" s="122"/>
      <c r="H30" s="49"/>
    </row>
    <row r="31" spans="1:8" ht="13.5" thickBot="1" x14ac:dyDescent="0.25">
      <c r="A31" s="95"/>
      <c r="B31" s="96"/>
      <c r="C31" s="96" t="s">
        <v>11</v>
      </c>
      <c r="D31" s="97">
        <v>174</v>
      </c>
      <c r="E31" s="98"/>
      <c r="F31" s="99"/>
      <c r="G31" s="119">
        <f>D31*F31</f>
        <v>0</v>
      </c>
      <c r="H31" s="101"/>
    </row>
    <row r="32" spans="1:8" ht="13.5" thickTop="1" x14ac:dyDescent="0.2">
      <c r="A32" s="92"/>
      <c r="B32" s="93"/>
      <c r="C32" s="93"/>
      <c r="D32" s="109"/>
      <c r="E32" s="67"/>
      <c r="F32" s="68"/>
      <c r="G32" s="122"/>
      <c r="H32" s="49"/>
    </row>
    <row r="33" spans="1:8" ht="12.75" customHeight="1" x14ac:dyDescent="0.2">
      <c r="A33" s="88">
        <v>5</v>
      </c>
      <c r="B33" s="89" t="s">
        <v>42</v>
      </c>
      <c r="C33" s="206" t="s">
        <v>41</v>
      </c>
      <c r="D33" s="207"/>
      <c r="E33" s="207"/>
      <c r="F33" s="90"/>
      <c r="G33" s="121"/>
      <c r="H33" s="106"/>
    </row>
    <row r="34" spans="1:8" x14ac:dyDescent="0.2">
      <c r="A34" s="92"/>
      <c r="B34" s="93"/>
      <c r="C34" s="208"/>
      <c r="D34" s="208"/>
      <c r="E34" s="208"/>
      <c r="F34" s="68"/>
      <c r="G34" s="122"/>
      <c r="H34" s="49"/>
    </row>
    <row r="35" spans="1:8" x14ac:dyDescent="0.2">
      <c r="A35" s="92"/>
      <c r="B35" s="93"/>
      <c r="C35" s="208"/>
      <c r="D35" s="208"/>
      <c r="E35" s="208"/>
      <c r="F35" s="68"/>
      <c r="G35" s="122"/>
      <c r="H35" s="49"/>
    </row>
    <row r="36" spans="1:8" x14ac:dyDescent="0.2">
      <c r="A36" s="92"/>
      <c r="B36" s="93"/>
      <c r="C36" s="208"/>
      <c r="D36" s="208"/>
      <c r="E36" s="208"/>
      <c r="F36" s="68"/>
      <c r="G36" s="122"/>
      <c r="H36" s="49"/>
    </row>
    <row r="37" spans="1:8" x14ac:dyDescent="0.2">
      <c r="A37" s="92"/>
      <c r="B37" s="93"/>
      <c r="C37" s="208"/>
      <c r="D37" s="208"/>
      <c r="E37" s="208"/>
      <c r="F37" s="68"/>
      <c r="G37" s="122"/>
      <c r="H37" s="49"/>
    </row>
    <row r="38" spans="1:8" ht="13.5" thickBot="1" x14ac:dyDescent="0.25">
      <c r="A38" s="95"/>
      <c r="B38" s="96"/>
      <c r="C38" s="96" t="s">
        <v>11</v>
      </c>
      <c r="D38" s="97">
        <v>39</v>
      </c>
      <c r="E38" s="98"/>
      <c r="F38" s="99"/>
      <c r="G38" s="119">
        <f>D38*F38</f>
        <v>0</v>
      </c>
      <c r="H38" s="101"/>
    </row>
    <row r="39" spans="1:8" ht="12.75" customHeight="1" thickTop="1" x14ac:dyDescent="0.2">
      <c r="A39" s="102"/>
      <c r="B39" s="103"/>
      <c r="C39" s="103"/>
      <c r="D39" s="107"/>
      <c r="G39" s="120"/>
      <c r="H39" s="105"/>
    </row>
    <row r="40" spans="1:8" x14ac:dyDescent="0.2">
      <c r="A40" s="88">
        <v>6</v>
      </c>
      <c r="B40" s="89" t="s">
        <v>40</v>
      </c>
      <c r="C40" s="206" t="s">
        <v>39</v>
      </c>
      <c r="D40" s="207"/>
      <c r="E40" s="207"/>
      <c r="F40" s="90"/>
      <c r="G40" s="121"/>
      <c r="H40" s="106"/>
    </row>
    <row r="41" spans="1:8" x14ac:dyDescent="0.2">
      <c r="A41" s="92"/>
      <c r="B41" s="93"/>
      <c r="C41" s="210"/>
      <c r="D41" s="208"/>
      <c r="E41" s="208"/>
      <c r="F41" s="68"/>
      <c r="G41" s="122"/>
      <c r="H41" s="49"/>
    </row>
    <row r="42" spans="1:8" x14ac:dyDescent="0.2">
      <c r="A42" s="92"/>
      <c r="B42" s="93"/>
      <c r="C42" s="208"/>
      <c r="D42" s="208"/>
      <c r="E42" s="208"/>
      <c r="F42" s="68"/>
      <c r="G42" s="122"/>
      <c r="H42" s="49"/>
    </row>
    <row r="43" spans="1:8" ht="13.5" thickBot="1" x14ac:dyDescent="0.25">
      <c r="A43" s="95"/>
      <c r="B43" s="96"/>
      <c r="C43" s="96" t="s">
        <v>9</v>
      </c>
      <c r="D43" s="123">
        <v>52</v>
      </c>
      <c r="E43" s="98"/>
      <c r="F43" s="99"/>
      <c r="G43" s="119">
        <f>D43*F43</f>
        <v>0</v>
      </c>
      <c r="H43" s="101"/>
    </row>
    <row r="44" spans="1:8" ht="12.75" customHeight="1" thickTop="1" x14ac:dyDescent="0.2">
      <c r="A44" s="102"/>
      <c r="B44" s="103"/>
      <c r="C44" s="103"/>
      <c r="D44" s="107"/>
      <c r="G44" s="120"/>
      <c r="H44" s="105"/>
    </row>
    <row r="45" spans="1:8" x14ac:dyDescent="0.2">
      <c r="A45" s="88">
        <v>7</v>
      </c>
      <c r="B45" s="89" t="s">
        <v>38</v>
      </c>
      <c r="C45" s="206" t="s">
        <v>37</v>
      </c>
      <c r="D45" s="207"/>
      <c r="E45" s="207"/>
      <c r="F45" s="90"/>
      <c r="G45" s="121"/>
      <c r="H45" s="106"/>
    </row>
    <row r="46" spans="1:8" x14ac:dyDescent="0.2">
      <c r="A46" s="92"/>
      <c r="B46" s="93"/>
      <c r="C46" s="210"/>
      <c r="D46" s="208"/>
      <c r="E46" s="208"/>
      <c r="F46" s="68"/>
      <c r="G46" s="122"/>
      <c r="H46" s="49"/>
    </row>
    <row r="47" spans="1:8" x14ac:dyDescent="0.2">
      <c r="A47" s="92"/>
      <c r="B47" s="93"/>
      <c r="C47" s="208"/>
      <c r="D47" s="208"/>
      <c r="E47" s="208"/>
      <c r="F47" s="68"/>
      <c r="G47" s="122"/>
      <c r="H47" s="49"/>
    </row>
    <row r="48" spans="1:8" ht="13.5" thickBot="1" x14ac:dyDescent="0.25">
      <c r="A48" s="95"/>
      <c r="B48" s="96"/>
      <c r="C48" s="96" t="s">
        <v>9</v>
      </c>
      <c r="D48" s="123">
        <v>141</v>
      </c>
      <c r="E48" s="98"/>
      <c r="F48" s="99"/>
      <c r="G48" s="119">
        <f>D48*F48</f>
        <v>0</v>
      </c>
      <c r="H48" s="101"/>
    </row>
    <row r="49" spans="1:8" ht="12.75" customHeight="1" thickTop="1" x14ac:dyDescent="0.2">
      <c r="A49" s="102"/>
      <c r="B49" s="103"/>
      <c r="C49" s="103"/>
      <c r="D49" s="107"/>
      <c r="G49" s="120"/>
      <c r="H49" s="105"/>
    </row>
    <row r="50" spans="1:8" x14ac:dyDescent="0.2">
      <c r="A50" s="88">
        <v>8</v>
      </c>
      <c r="B50" s="89" t="s">
        <v>36</v>
      </c>
      <c r="C50" s="206" t="s">
        <v>35</v>
      </c>
      <c r="D50" s="207"/>
      <c r="E50" s="207"/>
      <c r="F50" s="90"/>
      <c r="G50" s="121"/>
      <c r="H50" s="106"/>
    </row>
    <row r="51" spans="1:8" x14ac:dyDescent="0.2">
      <c r="A51" s="92"/>
      <c r="B51" s="93"/>
      <c r="C51" s="210"/>
      <c r="D51" s="208"/>
      <c r="E51" s="208"/>
      <c r="F51" s="68"/>
      <c r="G51" s="122"/>
      <c r="H51" s="49"/>
    </row>
    <row r="52" spans="1:8" x14ac:dyDescent="0.2">
      <c r="A52" s="92"/>
      <c r="B52" s="93"/>
      <c r="C52" s="208"/>
      <c r="D52" s="208"/>
      <c r="E52" s="208"/>
      <c r="F52" s="68"/>
      <c r="G52" s="122"/>
      <c r="H52" s="49"/>
    </row>
    <row r="53" spans="1:8" ht="13.5" thickBot="1" x14ac:dyDescent="0.25">
      <c r="A53" s="95"/>
      <c r="B53" s="96"/>
      <c r="C53" s="96" t="s">
        <v>9</v>
      </c>
      <c r="D53" s="123">
        <v>65</v>
      </c>
      <c r="E53" s="98"/>
      <c r="F53" s="99"/>
      <c r="G53" s="119">
        <f>D53*F53</f>
        <v>0</v>
      </c>
      <c r="H53" s="101"/>
    </row>
    <row r="54" spans="1:8" ht="12.75" customHeight="1" thickTop="1" x14ac:dyDescent="0.2">
      <c r="C54" s="103"/>
      <c r="D54" s="107"/>
      <c r="G54" s="120"/>
      <c r="H54" s="105"/>
    </row>
    <row r="55" spans="1:8" ht="12.75" customHeight="1" x14ac:dyDescent="0.2">
      <c r="A55" s="88">
        <v>9</v>
      </c>
      <c r="B55" s="89" t="s">
        <v>34</v>
      </c>
      <c r="C55" s="206" t="s">
        <v>33</v>
      </c>
      <c r="D55" s="207"/>
      <c r="E55" s="207"/>
      <c r="F55" s="90"/>
      <c r="G55" s="121"/>
      <c r="H55" s="106"/>
    </row>
    <row r="56" spans="1:8" ht="12.75" customHeight="1" x14ac:dyDescent="0.2">
      <c r="A56" s="92"/>
      <c r="B56" s="93"/>
      <c r="C56" s="210"/>
      <c r="D56" s="208"/>
      <c r="E56" s="208"/>
      <c r="F56" s="68"/>
      <c r="G56" s="122"/>
      <c r="H56" s="49"/>
    </row>
    <row r="57" spans="1:8" x14ac:dyDescent="0.2">
      <c r="A57" s="92"/>
      <c r="B57" s="93"/>
      <c r="C57" s="208"/>
      <c r="D57" s="208"/>
      <c r="E57" s="208"/>
      <c r="F57" s="68"/>
      <c r="G57" s="122"/>
      <c r="H57" s="49"/>
    </row>
    <row r="58" spans="1:8" ht="13.5" thickBot="1" x14ac:dyDescent="0.25">
      <c r="A58" s="98"/>
      <c r="B58" s="98"/>
      <c r="C58" s="96" t="s">
        <v>11</v>
      </c>
      <c r="D58" s="97">
        <v>229</v>
      </c>
      <c r="E58" s="98"/>
      <c r="F58" s="99"/>
      <c r="G58" s="119">
        <f>D58*F58</f>
        <v>0</v>
      </c>
      <c r="H58" s="101"/>
    </row>
    <row r="59" spans="1:8" ht="12.75" customHeight="1" thickTop="1" x14ac:dyDescent="0.2">
      <c r="C59" s="103"/>
      <c r="D59" s="107"/>
      <c r="G59" s="120"/>
      <c r="H59" s="105"/>
    </row>
    <row r="60" spans="1:8" ht="12.75" customHeight="1" x14ac:dyDescent="0.2">
      <c r="A60" s="88">
        <v>10</v>
      </c>
      <c r="B60" s="89" t="s">
        <v>14</v>
      </c>
      <c r="C60" s="206" t="s">
        <v>32</v>
      </c>
      <c r="D60" s="207"/>
      <c r="E60" s="207"/>
      <c r="F60" s="90"/>
      <c r="G60" s="121"/>
      <c r="H60" s="106"/>
    </row>
    <row r="61" spans="1:8" x14ac:dyDescent="0.2">
      <c r="A61" s="92"/>
      <c r="B61" s="93"/>
      <c r="C61" s="210"/>
      <c r="D61" s="208"/>
      <c r="E61" s="208"/>
      <c r="F61" s="68"/>
      <c r="G61" s="122"/>
      <c r="H61" s="49"/>
    </row>
    <row r="62" spans="1:8" ht="12.75" customHeight="1" x14ac:dyDescent="0.2">
      <c r="A62" s="92"/>
      <c r="B62" s="93"/>
      <c r="C62" s="208"/>
      <c r="D62" s="208"/>
      <c r="E62" s="208"/>
      <c r="F62" s="68"/>
      <c r="G62" s="122"/>
      <c r="H62" s="49"/>
    </row>
    <row r="63" spans="1:8" ht="12.75" customHeight="1" thickBot="1" x14ac:dyDescent="0.25">
      <c r="A63" s="98"/>
      <c r="B63" s="98"/>
      <c r="C63" s="96" t="s">
        <v>11</v>
      </c>
      <c r="D63" s="97">
        <v>343</v>
      </c>
      <c r="E63" s="98"/>
      <c r="F63" s="99"/>
      <c r="G63" s="119">
        <f>D63*F63</f>
        <v>0</v>
      </c>
      <c r="H63" s="101"/>
    </row>
    <row r="64" spans="1:8" ht="13.5" thickTop="1" x14ac:dyDescent="0.2">
      <c r="A64" s="67"/>
      <c r="B64" s="67"/>
      <c r="C64" s="93"/>
      <c r="D64" s="109"/>
      <c r="E64" s="67"/>
      <c r="F64" s="68"/>
      <c r="G64" s="122"/>
      <c r="H64" s="49"/>
    </row>
    <row r="65" spans="1:8" ht="12.75" customHeight="1" x14ac:dyDescent="0.2">
      <c r="A65" s="88">
        <v>11</v>
      </c>
      <c r="B65" s="108" t="s">
        <v>15</v>
      </c>
      <c r="C65" s="206" t="s">
        <v>31</v>
      </c>
      <c r="D65" s="207"/>
      <c r="E65" s="207"/>
      <c r="F65" s="90"/>
      <c r="G65" s="121"/>
      <c r="H65" s="106"/>
    </row>
    <row r="66" spans="1:8" x14ac:dyDescent="0.2">
      <c r="A66" s="92"/>
      <c r="B66" s="67"/>
      <c r="C66" s="209"/>
      <c r="D66" s="209"/>
      <c r="E66" s="209"/>
      <c r="F66" s="68"/>
      <c r="G66" s="122"/>
      <c r="H66" s="49"/>
    </row>
    <row r="67" spans="1:8" ht="13.5" thickBot="1" x14ac:dyDescent="0.25">
      <c r="A67" s="98"/>
      <c r="B67" s="98"/>
      <c r="C67" s="96" t="s">
        <v>11</v>
      </c>
      <c r="D67" s="97">
        <v>555</v>
      </c>
      <c r="E67" s="98"/>
      <c r="F67" s="99"/>
      <c r="G67" s="119">
        <f>D67*F67</f>
        <v>0</v>
      </c>
      <c r="H67" s="101"/>
    </row>
    <row r="68" spans="1:8" ht="12.75" customHeight="1" thickTop="1" x14ac:dyDescent="0.2">
      <c r="A68" s="67"/>
      <c r="B68" s="67"/>
      <c r="C68" s="93"/>
      <c r="D68" s="109"/>
      <c r="E68" s="67"/>
      <c r="F68" s="68"/>
      <c r="G68" s="122"/>
      <c r="H68" s="49"/>
    </row>
    <row r="69" spans="1:8" ht="12.75" customHeight="1" x14ac:dyDescent="0.2">
      <c r="C69" s="103"/>
      <c r="D69" s="107"/>
      <c r="G69" s="120"/>
      <c r="H69" s="105"/>
    </row>
    <row r="70" spans="1:8" ht="16.5" thickBot="1" x14ac:dyDescent="0.3">
      <c r="A70" s="110"/>
      <c r="B70" s="110"/>
      <c r="C70" s="111" t="s">
        <v>16</v>
      </c>
      <c r="D70" s="82"/>
      <c r="E70" s="112"/>
      <c r="F70" s="113"/>
      <c r="G70" s="124">
        <f>SUM(G5:G69)</f>
        <v>0</v>
      </c>
      <c r="H70" s="138" t="s">
        <v>2</v>
      </c>
    </row>
    <row r="71" spans="1:8" ht="12.75" customHeight="1" thickTop="1" x14ac:dyDescent="0.2">
      <c r="G71" s="120"/>
    </row>
    <row r="72" spans="1:8" ht="12.75" customHeight="1" x14ac:dyDescent="0.2">
      <c r="G72" s="120"/>
    </row>
    <row r="73" spans="1:8" ht="12.75" customHeight="1" x14ac:dyDescent="0.2">
      <c r="G73" s="120"/>
    </row>
    <row r="74" spans="1:8" x14ac:dyDescent="0.2">
      <c r="G74" s="120"/>
    </row>
    <row r="75" spans="1:8" ht="12.75" customHeight="1" x14ac:dyDescent="0.2">
      <c r="G75" s="120"/>
    </row>
    <row r="76" spans="1:8" ht="12.75" customHeight="1" x14ac:dyDescent="0.2">
      <c r="G76" s="120"/>
    </row>
    <row r="77" spans="1:8" x14ac:dyDescent="0.2">
      <c r="G77" s="120"/>
    </row>
    <row r="78" spans="1:8" x14ac:dyDescent="0.2">
      <c r="F78" s="69"/>
      <c r="G78" s="120"/>
    </row>
    <row r="79" spans="1:8" x14ac:dyDescent="0.2">
      <c r="F79" s="69"/>
      <c r="G79" s="120"/>
    </row>
    <row r="80" spans="1:8" x14ac:dyDescent="0.2">
      <c r="F80" s="69"/>
      <c r="G80" s="120"/>
    </row>
    <row r="81" spans="1:8" x14ac:dyDescent="0.2">
      <c r="F81" s="69"/>
      <c r="G81" s="120"/>
    </row>
    <row r="82" spans="1:8" x14ac:dyDescent="0.2">
      <c r="F82" s="69"/>
      <c r="G82" s="120"/>
    </row>
    <row r="83" spans="1:8" x14ac:dyDescent="0.2">
      <c r="F83" s="69"/>
      <c r="G83" s="120"/>
    </row>
    <row r="84" spans="1:8" x14ac:dyDescent="0.2">
      <c r="F84" s="69"/>
      <c r="G84" s="120"/>
    </row>
    <row r="85" spans="1:8" x14ac:dyDescent="0.2">
      <c r="F85" s="69"/>
      <c r="G85" s="120"/>
    </row>
    <row r="86" spans="1:8" x14ac:dyDescent="0.2">
      <c r="F86" s="69"/>
      <c r="G86" s="120"/>
    </row>
    <row r="87" spans="1:8" ht="12.75" customHeight="1" x14ac:dyDescent="0.2">
      <c r="F87" s="69"/>
      <c r="G87" s="120"/>
    </row>
    <row r="88" spans="1:8" x14ac:dyDescent="0.2">
      <c r="F88" s="69"/>
      <c r="G88" s="120"/>
    </row>
    <row r="89" spans="1:8" x14ac:dyDescent="0.2">
      <c r="F89" s="69"/>
      <c r="G89" s="120"/>
    </row>
    <row r="90" spans="1:8" x14ac:dyDescent="0.2">
      <c r="F90" s="69"/>
      <c r="G90" s="120"/>
    </row>
    <row r="91" spans="1:8" s="117" customFormat="1" ht="15" x14ac:dyDescent="0.2">
      <c r="A91" s="69"/>
      <c r="B91" s="69"/>
      <c r="C91" s="69"/>
      <c r="D91" s="69"/>
      <c r="E91" s="69"/>
      <c r="F91" s="69"/>
      <c r="G91" s="120"/>
      <c r="H91" s="69"/>
    </row>
    <row r="92" spans="1:8" x14ac:dyDescent="0.2">
      <c r="F92" s="69"/>
      <c r="G92" s="120"/>
    </row>
    <row r="93" spans="1:8" x14ac:dyDescent="0.2">
      <c r="F93" s="69"/>
      <c r="G93" s="120"/>
    </row>
    <row r="94" spans="1:8" x14ac:dyDescent="0.2">
      <c r="F94" s="69"/>
      <c r="G94" s="120"/>
    </row>
    <row r="95" spans="1:8" x14ac:dyDescent="0.2">
      <c r="F95" s="69"/>
      <c r="G95" s="120"/>
    </row>
    <row r="96" spans="1:8" x14ac:dyDescent="0.2">
      <c r="F96" s="69"/>
      <c r="G96" s="120"/>
    </row>
    <row r="97" spans="6:7" x14ac:dyDescent="0.2">
      <c r="F97" s="69"/>
      <c r="G97" s="120"/>
    </row>
    <row r="98" spans="6:7" x14ac:dyDescent="0.2">
      <c r="F98" s="69"/>
      <c r="G98" s="120"/>
    </row>
    <row r="99" spans="6:7" x14ac:dyDescent="0.2">
      <c r="F99" s="69"/>
      <c r="G99" s="120"/>
    </row>
    <row r="100" spans="6:7" x14ac:dyDescent="0.2">
      <c r="F100" s="69"/>
      <c r="G100" s="120"/>
    </row>
    <row r="101" spans="6:7" x14ac:dyDescent="0.2">
      <c r="F101" s="69"/>
      <c r="G101" s="120"/>
    </row>
    <row r="102" spans="6:7" x14ac:dyDescent="0.2">
      <c r="F102" s="69"/>
      <c r="G102" s="120"/>
    </row>
    <row r="103" spans="6:7" x14ac:dyDescent="0.2">
      <c r="F103" s="69"/>
      <c r="G103" s="120"/>
    </row>
    <row r="104" spans="6:7" x14ac:dyDescent="0.2">
      <c r="F104" s="69"/>
      <c r="G104" s="120"/>
    </row>
    <row r="105" spans="6:7" x14ac:dyDescent="0.2">
      <c r="F105" s="69"/>
      <c r="G105" s="120"/>
    </row>
    <row r="106" spans="6:7" x14ac:dyDescent="0.2">
      <c r="F106" s="69"/>
      <c r="G106" s="120"/>
    </row>
    <row r="107" spans="6:7" ht="12.75" customHeight="1" x14ac:dyDescent="0.2">
      <c r="F107" s="69"/>
      <c r="G107" s="120"/>
    </row>
    <row r="108" spans="6:7" x14ac:dyDescent="0.2">
      <c r="F108" s="69"/>
      <c r="G108" s="120"/>
    </row>
    <row r="109" spans="6:7" x14ac:dyDescent="0.2">
      <c r="F109" s="69"/>
      <c r="G109" s="120"/>
    </row>
    <row r="110" spans="6:7" x14ac:dyDescent="0.2">
      <c r="F110" s="69"/>
      <c r="G110" s="120"/>
    </row>
    <row r="111" spans="6:7" x14ac:dyDescent="0.2">
      <c r="F111" s="69"/>
      <c r="G111" s="120"/>
    </row>
    <row r="112" spans="6:7" x14ac:dyDescent="0.2">
      <c r="F112" s="69"/>
      <c r="G112" s="120"/>
    </row>
    <row r="113" spans="6:7" x14ac:dyDescent="0.2">
      <c r="F113" s="69"/>
      <c r="G113" s="120"/>
    </row>
    <row r="114" spans="6:7" x14ac:dyDescent="0.2">
      <c r="F114" s="69"/>
      <c r="G114" s="120"/>
    </row>
    <row r="115" spans="6:7" x14ac:dyDescent="0.2">
      <c r="F115" s="69"/>
      <c r="G115" s="120"/>
    </row>
    <row r="116" spans="6:7" x14ac:dyDescent="0.2">
      <c r="F116" s="69"/>
      <c r="G116" s="120"/>
    </row>
    <row r="117" spans="6:7" x14ac:dyDescent="0.2">
      <c r="F117" s="69"/>
      <c r="G117" s="120"/>
    </row>
    <row r="118" spans="6:7" x14ac:dyDescent="0.2">
      <c r="F118" s="69"/>
      <c r="G118" s="120"/>
    </row>
    <row r="119" spans="6:7" x14ac:dyDescent="0.2">
      <c r="F119" s="69"/>
      <c r="G119" s="120"/>
    </row>
    <row r="120" spans="6:7" x14ac:dyDescent="0.2">
      <c r="F120" s="69"/>
      <c r="G120" s="120"/>
    </row>
    <row r="121" spans="6:7" x14ac:dyDescent="0.2">
      <c r="F121" s="69"/>
      <c r="G121" s="120"/>
    </row>
    <row r="122" spans="6:7" x14ac:dyDescent="0.2">
      <c r="F122" s="69"/>
      <c r="G122" s="120"/>
    </row>
    <row r="123" spans="6:7" x14ac:dyDescent="0.2">
      <c r="F123" s="69"/>
      <c r="G123" s="120"/>
    </row>
    <row r="124" spans="6:7" x14ac:dyDescent="0.2">
      <c r="F124" s="69"/>
      <c r="G124" s="120"/>
    </row>
    <row r="125" spans="6:7" x14ac:dyDescent="0.2">
      <c r="F125" s="69"/>
      <c r="G125" s="120"/>
    </row>
    <row r="126" spans="6:7" x14ac:dyDescent="0.2">
      <c r="F126" s="69"/>
      <c r="G126" s="120"/>
    </row>
    <row r="127" spans="6:7" x14ac:dyDescent="0.2">
      <c r="F127" s="69"/>
      <c r="G127" s="120"/>
    </row>
    <row r="128" spans="6:7" x14ac:dyDescent="0.2">
      <c r="F128" s="69"/>
      <c r="G128" s="120"/>
    </row>
    <row r="129" spans="6:7" x14ac:dyDescent="0.2">
      <c r="F129" s="69"/>
      <c r="G129" s="120"/>
    </row>
    <row r="130" spans="6:7" x14ac:dyDescent="0.2">
      <c r="F130" s="69"/>
      <c r="G130" s="120"/>
    </row>
    <row r="131" spans="6:7" x14ac:dyDescent="0.2">
      <c r="F131" s="69"/>
      <c r="G131" s="120"/>
    </row>
    <row r="132" spans="6:7" x14ac:dyDescent="0.2">
      <c r="F132" s="69"/>
      <c r="G132" s="120"/>
    </row>
    <row r="133" spans="6:7" x14ac:dyDescent="0.2">
      <c r="F133" s="69"/>
      <c r="G133" s="120"/>
    </row>
    <row r="134" spans="6:7" x14ac:dyDescent="0.2">
      <c r="F134" s="69"/>
      <c r="G134" s="120"/>
    </row>
    <row r="135" spans="6:7" x14ac:dyDescent="0.2">
      <c r="F135" s="69"/>
      <c r="G135" s="120"/>
    </row>
    <row r="136" spans="6:7" x14ac:dyDescent="0.2">
      <c r="F136" s="69"/>
      <c r="G136" s="120"/>
    </row>
    <row r="137" spans="6:7" x14ac:dyDescent="0.2">
      <c r="F137" s="69"/>
      <c r="G137" s="120"/>
    </row>
    <row r="138" spans="6:7" x14ac:dyDescent="0.2">
      <c r="F138" s="69"/>
      <c r="G138" s="120"/>
    </row>
    <row r="139" spans="6:7" x14ac:dyDescent="0.2">
      <c r="F139" s="69"/>
      <c r="G139" s="120"/>
    </row>
    <row r="140" spans="6:7" x14ac:dyDescent="0.2">
      <c r="F140" s="69"/>
      <c r="G140" s="120"/>
    </row>
    <row r="141" spans="6:7" x14ac:dyDescent="0.2">
      <c r="F141" s="69"/>
      <c r="G141" s="120"/>
    </row>
    <row r="142" spans="6:7" x14ac:dyDescent="0.2">
      <c r="F142" s="69"/>
      <c r="G142" s="120"/>
    </row>
    <row r="143" spans="6:7" x14ac:dyDescent="0.2">
      <c r="F143" s="69"/>
      <c r="G143" s="120"/>
    </row>
    <row r="144" spans="6:7" x14ac:dyDescent="0.2">
      <c r="F144" s="69"/>
      <c r="G144" s="120"/>
    </row>
    <row r="145" spans="6:7" x14ac:dyDescent="0.2">
      <c r="F145" s="69"/>
      <c r="G145" s="120"/>
    </row>
    <row r="146" spans="6:7" x14ac:dyDescent="0.2">
      <c r="F146" s="69"/>
      <c r="G146" s="120"/>
    </row>
    <row r="147" spans="6:7" x14ac:dyDescent="0.2">
      <c r="F147" s="69"/>
      <c r="G147" s="120"/>
    </row>
    <row r="148" spans="6:7" x14ac:dyDescent="0.2">
      <c r="F148" s="69"/>
      <c r="G148" s="120"/>
    </row>
  </sheetData>
  <mergeCells count="11">
    <mergeCell ref="C65:E66"/>
    <mergeCell ref="C5:E9"/>
    <mergeCell ref="C12:E16"/>
    <mergeCell ref="C19:E23"/>
    <mergeCell ref="C26:E30"/>
    <mergeCell ref="C33:E37"/>
    <mergeCell ref="C40:E42"/>
    <mergeCell ref="C45:E47"/>
    <mergeCell ref="C50:E52"/>
    <mergeCell ref="C55:E57"/>
    <mergeCell ref="C60:E62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fekalne kanalizacije - Izvedba fekalnih kanalov F15 (2.faza) in F15-1&amp;R&amp;K01+042NG/071-2008/2</oddHeader>
    <oddFooter>&amp;L&amp;K01+048PS Prostor d.o.o.&amp;CStran &amp;P/&amp;N</oddFooter>
  </headerFooter>
  <rowBreaks count="1" manualBreakCount="1">
    <brk id="53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89"/>
  <sheetViews>
    <sheetView showZeros="0" view="pageBreakPreview" zoomScaleNormal="100" zoomScaleSheetLayoutView="100" workbookViewId="0">
      <selection activeCell="C4" sqref="C4:G4"/>
    </sheetView>
  </sheetViews>
  <sheetFormatPr defaultRowHeight="12.75" x14ac:dyDescent="0.2"/>
  <cols>
    <col min="1" max="1" width="4.7109375" style="69" customWidth="1"/>
    <col min="2" max="2" width="8.7109375" style="69" customWidth="1"/>
    <col min="3" max="3" width="10.7109375" style="69" customWidth="1"/>
    <col min="4" max="4" width="10.7109375" style="126" customWidth="1"/>
    <col min="5" max="5" width="28.7109375" style="69" customWidth="1"/>
    <col min="6" max="6" width="9.7109375" style="77" customWidth="1"/>
    <col min="7" max="7" width="12.7109375" style="77" customWidth="1"/>
    <col min="8" max="8" width="2.7109375" style="69" customWidth="1"/>
    <col min="9" max="12" width="9.140625" style="69"/>
    <col min="13" max="13" width="10.42578125" style="69" customWidth="1"/>
    <col min="14" max="16" width="9.140625" style="69"/>
    <col min="17" max="17" width="11.42578125" style="69" customWidth="1"/>
    <col min="18" max="16384" width="9.140625" style="69"/>
  </cols>
  <sheetData>
    <row r="1" spans="1:9" x14ac:dyDescent="0.2">
      <c r="A1" s="125"/>
    </row>
    <row r="2" spans="1:9" ht="16.5" thickBot="1" x14ac:dyDescent="0.3">
      <c r="A2" s="110"/>
      <c r="B2" s="111" t="s">
        <v>64</v>
      </c>
      <c r="C2" s="82"/>
      <c r="D2" s="127"/>
      <c r="E2" s="82"/>
      <c r="F2" s="83"/>
      <c r="G2" s="83"/>
      <c r="H2" s="82"/>
    </row>
    <row r="3" spans="1:9" ht="13.5" thickTop="1" x14ac:dyDescent="0.2">
      <c r="A3" s="102"/>
      <c r="B3" s="86"/>
      <c r="C3" s="128"/>
      <c r="D3" s="129"/>
    </row>
    <row r="4" spans="1:9" x14ac:dyDescent="0.2">
      <c r="A4" s="102"/>
      <c r="C4" s="69" t="s">
        <v>110</v>
      </c>
      <c r="D4" s="69" t="s">
        <v>111</v>
      </c>
      <c r="F4" s="77" t="s">
        <v>112</v>
      </c>
      <c r="G4" s="87" t="s">
        <v>113</v>
      </c>
    </row>
    <row r="5" spans="1:9" x14ac:dyDescent="0.2">
      <c r="A5" s="88">
        <v>1</v>
      </c>
      <c r="B5" s="89" t="s">
        <v>63</v>
      </c>
      <c r="C5" s="206" t="s">
        <v>62</v>
      </c>
      <c r="D5" s="207"/>
      <c r="E5" s="207"/>
      <c r="F5" s="90"/>
      <c r="G5" s="121"/>
      <c r="H5" s="106"/>
    </row>
    <row r="6" spans="1:9" x14ac:dyDescent="0.2">
      <c r="A6" s="92"/>
      <c r="B6" s="67"/>
      <c r="C6" s="208"/>
      <c r="D6" s="208"/>
      <c r="E6" s="208"/>
      <c r="F6" s="68"/>
      <c r="G6" s="122"/>
      <c r="H6" s="49"/>
    </row>
    <row r="7" spans="1:9" x14ac:dyDescent="0.2">
      <c r="A7" s="92"/>
      <c r="B7" s="67"/>
      <c r="C7" s="208"/>
      <c r="D7" s="208"/>
      <c r="E7" s="208"/>
      <c r="F7" s="68"/>
      <c r="G7" s="122"/>
      <c r="H7" s="49"/>
    </row>
    <row r="8" spans="1:9" ht="13.5" thickBot="1" x14ac:dyDescent="0.25">
      <c r="A8" s="95"/>
      <c r="B8" s="98"/>
      <c r="C8" s="96" t="s">
        <v>11</v>
      </c>
      <c r="D8" s="130">
        <v>26</v>
      </c>
      <c r="E8" s="98"/>
      <c r="F8" s="99"/>
      <c r="G8" s="119">
        <f>D8*F8</f>
        <v>0</v>
      </c>
      <c r="H8" s="101"/>
    </row>
    <row r="9" spans="1:9" ht="13.5" thickTop="1" x14ac:dyDescent="0.2">
      <c r="A9" s="102"/>
    </row>
    <row r="10" spans="1:9" x14ac:dyDescent="0.2">
      <c r="A10" s="88">
        <v>2</v>
      </c>
      <c r="B10" s="89" t="s">
        <v>61</v>
      </c>
      <c r="C10" s="206" t="s">
        <v>60</v>
      </c>
      <c r="D10" s="207"/>
      <c r="E10" s="207"/>
      <c r="F10" s="90"/>
      <c r="G10" s="121"/>
      <c r="H10" s="106"/>
    </row>
    <row r="11" spans="1:9" x14ac:dyDescent="0.2">
      <c r="A11" s="92"/>
      <c r="B11" s="67"/>
      <c r="C11" s="208"/>
      <c r="D11" s="208"/>
      <c r="E11" s="208"/>
      <c r="F11" s="68"/>
      <c r="G11" s="122"/>
      <c r="H11" s="49"/>
    </row>
    <row r="12" spans="1:9" x14ac:dyDescent="0.2">
      <c r="A12" s="92"/>
      <c r="B12" s="67"/>
      <c r="C12" s="208"/>
      <c r="D12" s="208"/>
      <c r="E12" s="208"/>
      <c r="F12" s="68"/>
      <c r="G12" s="122"/>
      <c r="H12" s="49"/>
    </row>
    <row r="13" spans="1:9" x14ac:dyDescent="0.2">
      <c r="A13" s="92"/>
      <c r="B13" s="67"/>
      <c r="C13" s="208"/>
      <c r="D13" s="208"/>
      <c r="E13" s="208"/>
      <c r="F13" s="68"/>
      <c r="G13" s="122"/>
      <c r="H13" s="49"/>
      <c r="I13" s="131"/>
    </row>
    <row r="14" spans="1:9" ht="13.5" thickBot="1" x14ac:dyDescent="0.25">
      <c r="A14" s="95"/>
      <c r="B14" s="98"/>
      <c r="C14" s="96" t="s">
        <v>11</v>
      </c>
      <c r="D14" s="130">
        <v>43</v>
      </c>
      <c r="E14" s="98"/>
      <c r="F14" s="99"/>
      <c r="G14" s="119">
        <f>D14*F14</f>
        <v>0</v>
      </c>
      <c r="H14" s="101"/>
      <c r="I14" s="131"/>
    </row>
    <row r="15" spans="1:9" ht="13.5" thickTop="1" x14ac:dyDescent="0.2">
      <c r="A15" s="102"/>
      <c r="C15" s="103"/>
      <c r="D15" s="132"/>
      <c r="G15" s="120"/>
      <c r="H15" s="105"/>
      <c r="I15" s="131"/>
    </row>
    <row r="16" spans="1:9" x14ac:dyDescent="0.2">
      <c r="A16" s="88">
        <v>3</v>
      </c>
      <c r="B16" s="89" t="s">
        <v>59</v>
      </c>
      <c r="C16" s="206" t="s">
        <v>58</v>
      </c>
      <c r="D16" s="207"/>
      <c r="E16" s="207"/>
      <c r="F16" s="90"/>
      <c r="G16" s="121"/>
      <c r="H16" s="106"/>
      <c r="I16" s="131"/>
    </row>
    <row r="17" spans="1:9" x14ac:dyDescent="0.2">
      <c r="A17" s="92"/>
      <c r="B17" s="93"/>
      <c r="C17" s="210"/>
      <c r="D17" s="208"/>
      <c r="E17" s="208"/>
      <c r="F17" s="68"/>
      <c r="G17" s="122"/>
      <c r="H17" s="49"/>
      <c r="I17" s="131"/>
    </row>
    <row r="18" spans="1:9" x14ac:dyDescent="0.2">
      <c r="A18" s="92"/>
      <c r="B18" s="67"/>
      <c r="C18" s="208"/>
      <c r="D18" s="208"/>
      <c r="E18" s="208"/>
      <c r="F18" s="68"/>
      <c r="G18" s="122"/>
      <c r="H18" s="49"/>
    </row>
    <row r="19" spans="1:9" ht="13.5" thickBot="1" x14ac:dyDescent="0.25">
      <c r="A19" s="98"/>
      <c r="B19" s="98"/>
      <c r="C19" s="96" t="s">
        <v>17</v>
      </c>
      <c r="D19" s="130">
        <v>303</v>
      </c>
      <c r="E19" s="98"/>
      <c r="F19" s="99"/>
      <c r="G19" s="119">
        <f>SUM(G9:G15)</f>
        <v>0</v>
      </c>
      <c r="H19" s="101"/>
    </row>
    <row r="20" spans="1:9" ht="13.5" thickTop="1" x14ac:dyDescent="0.2">
      <c r="C20" s="103"/>
      <c r="D20" s="133"/>
      <c r="G20" s="120"/>
      <c r="H20" s="105"/>
    </row>
    <row r="21" spans="1:9" x14ac:dyDescent="0.2">
      <c r="A21" s="88">
        <v>4</v>
      </c>
      <c r="B21" s="89" t="s">
        <v>57</v>
      </c>
      <c r="C21" s="206" t="s">
        <v>56</v>
      </c>
      <c r="D21" s="207"/>
      <c r="E21" s="207"/>
      <c r="F21" s="90"/>
      <c r="G21" s="121"/>
      <c r="H21" s="106"/>
      <c r="I21" s="131"/>
    </row>
    <row r="22" spans="1:9" x14ac:dyDescent="0.2">
      <c r="A22" s="92"/>
      <c r="B22" s="93"/>
      <c r="C22" s="210"/>
      <c r="D22" s="208"/>
      <c r="E22" s="208"/>
      <c r="F22" s="68"/>
      <c r="G22" s="122"/>
      <c r="H22" s="49"/>
      <c r="I22" s="131"/>
    </row>
    <row r="23" spans="1:9" x14ac:dyDescent="0.2">
      <c r="A23" s="92"/>
      <c r="B23" s="93"/>
      <c r="C23" s="210"/>
      <c r="D23" s="208"/>
      <c r="E23" s="208"/>
      <c r="F23" s="68"/>
      <c r="G23" s="122"/>
      <c r="H23" s="49"/>
      <c r="I23" s="131"/>
    </row>
    <row r="24" spans="1:9" x14ac:dyDescent="0.2">
      <c r="A24" s="92"/>
      <c r="B24" s="93"/>
      <c r="C24" s="210"/>
      <c r="D24" s="208"/>
      <c r="E24" s="208"/>
      <c r="F24" s="68"/>
      <c r="G24" s="122"/>
      <c r="H24" s="49"/>
      <c r="I24" s="131"/>
    </row>
    <row r="25" spans="1:9" x14ac:dyDescent="0.2">
      <c r="A25" s="92"/>
      <c r="B25" s="67"/>
      <c r="C25" s="208"/>
      <c r="D25" s="208"/>
      <c r="E25" s="208"/>
      <c r="F25" s="68"/>
      <c r="G25" s="122"/>
      <c r="H25" s="49"/>
    </row>
    <row r="26" spans="1:9" ht="13.5" thickBot="1" x14ac:dyDescent="0.25">
      <c r="A26" s="98"/>
      <c r="B26" s="98"/>
      <c r="C26" s="96" t="s">
        <v>8</v>
      </c>
      <c r="D26" s="130">
        <v>6</v>
      </c>
      <c r="E26" s="98"/>
      <c r="F26" s="99"/>
      <c r="G26" s="119">
        <f>D26*F26</f>
        <v>0</v>
      </c>
      <c r="H26" s="101"/>
    </row>
    <row r="27" spans="1:9" ht="13.5" thickTop="1" x14ac:dyDescent="0.2">
      <c r="C27" s="103"/>
      <c r="D27" s="133"/>
      <c r="G27" s="120"/>
      <c r="H27" s="105"/>
    </row>
    <row r="28" spans="1:9" x14ac:dyDescent="0.2">
      <c r="A28" s="88">
        <v>5</v>
      </c>
      <c r="B28" s="89" t="s">
        <v>55</v>
      </c>
      <c r="C28" s="206" t="s">
        <v>54</v>
      </c>
      <c r="D28" s="207"/>
      <c r="E28" s="207"/>
      <c r="F28" s="90"/>
      <c r="G28" s="121"/>
      <c r="H28" s="106"/>
    </row>
    <row r="29" spans="1:9" x14ac:dyDescent="0.2">
      <c r="A29" s="92"/>
      <c r="B29" s="93"/>
      <c r="C29" s="210"/>
      <c r="D29" s="208"/>
      <c r="E29" s="208"/>
      <c r="F29" s="68"/>
      <c r="G29" s="122"/>
      <c r="H29" s="49"/>
    </row>
    <row r="30" spans="1:9" x14ac:dyDescent="0.2">
      <c r="A30" s="92"/>
      <c r="B30" s="93"/>
      <c r="C30" s="210"/>
      <c r="D30" s="208"/>
      <c r="E30" s="208"/>
      <c r="F30" s="68"/>
      <c r="G30" s="122"/>
      <c r="H30" s="49"/>
    </row>
    <row r="31" spans="1:9" x14ac:dyDescent="0.2">
      <c r="A31" s="92"/>
      <c r="B31" s="93"/>
      <c r="C31" s="210"/>
      <c r="D31" s="208"/>
      <c r="E31" s="208"/>
      <c r="F31" s="68"/>
      <c r="G31" s="122"/>
      <c r="H31" s="49"/>
    </row>
    <row r="32" spans="1:9" x14ac:dyDescent="0.2">
      <c r="A32" s="92"/>
      <c r="B32" s="67"/>
      <c r="C32" s="208"/>
      <c r="D32" s="208"/>
      <c r="E32" s="208"/>
      <c r="F32" s="68"/>
      <c r="G32" s="122"/>
      <c r="H32" s="49"/>
    </row>
    <row r="33" spans="1:8" ht="13.5" thickBot="1" x14ac:dyDescent="0.25">
      <c r="A33" s="98"/>
      <c r="B33" s="98"/>
      <c r="C33" s="96" t="s">
        <v>8</v>
      </c>
      <c r="D33" s="130">
        <v>10</v>
      </c>
      <c r="E33" s="98"/>
      <c r="F33" s="99"/>
      <c r="G33" s="119">
        <f>D33*F33</f>
        <v>0</v>
      </c>
      <c r="H33" s="101"/>
    </row>
    <row r="34" spans="1:8" ht="13.5" thickTop="1" x14ac:dyDescent="0.2">
      <c r="C34" s="103"/>
      <c r="D34" s="133"/>
      <c r="G34" s="120"/>
      <c r="H34" s="105"/>
    </row>
    <row r="35" spans="1:8" x14ac:dyDescent="0.2">
      <c r="A35" s="88">
        <v>6</v>
      </c>
      <c r="B35" s="89" t="s">
        <v>18</v>
      </c>
      <c r="C35" s="206" t="s">
        <v>53</v>
      </c>
      <c r="D35" s="207"/>
      <c r="E35" s="207"/>
      <c r="F35" s="90"/>
      <c r="G35" s="121"/>
      <c r="H35" s="106"/>
    </row>
    <row r="36" spans="1:8" x14ac:dyDescent="0.2">
      <c r="A36" s="92"/>
      <c r="B36" s="67"/>
      <c r="C36" s="208"/>
      <c r="D36" s="208"/>
      <c r="E36" s="208"/>
      <c r="F36" s="68"/>
      <c r="G36" s="122"/>
      <c r="H36" s="49"/>
    </row>
    <row r="37" spans="1:8" x14ac:dyDescent="0.2">
      <c r="A37" s="92"/>
      <c r="B37" s="67"/>
      <c r="C37" s="208"/>
      <c r="D37" s="208"/>
      <c r="E37" s="208"/>
      <c r="F37" s="68"/>
      <c r="G37" s="122"/>
      <c r="H37" s="49"/>
    </row>
    <row r="38" spans="1:8" ht="12.75" customHeight="1" thickBot="1" x14ac:dyDescent="0.25">
      <c r="A38" s="98"/>
      <c r="B38" s="98"/>
      <c r="C38" s="96" t="s">
        <v>8</v>
      </c>
      <c r="D38" s="130">
        <v>12</v>
      </c>
      <c r="E38" s="98"/>
      <c r="F38" s="99"/>
      <c r="G38" s="119">
        <f>D38*F38</f>
        <v>0</v>
      </c>
      <c r="H38" s="101"/>
    </row>
    <row r="39" spans="1:8" ht="13.5" thickTop="1" x14ac:dyDescent="0.2">
      <c r="C39" s="103"/>
      <c r="D39" s="133"/>
      <c r="G39" s="120"/>
      <c r="H39" s="105"/>
    </row>
    <row r="40" spans="1:8" ht="12.75" customHeight="1" x14ac:dyDescent="0.2">
      <c r="A40" s="88">
        <v>7</v>
      </c>
      <c r="B40" s="108" t="s">
        <v>19</v>
      </c>
      <c r="C40" s="206" t="s">
        <v>52</v>
      </c>
      <c r="D40" s="207"/>
      <c r="E40" s="207"/>
      <c r="F40" s="90"/>
      <c r="G40" s="121"/>
      <c r="H40" s="106"/>
    </row>
    <row r="41" spans="1:8" x14ac:dyDescent="0.2">
      <c r="A41" s="67"/>
      <c r="B41" s="67"/>
      <c r="C41" s="208"/>
      <c r="D41" s="208"/>
      <c r="E41" s="208"/>
      <c r="F41" s="68"/>
      <c r="G41" s="122"/>
      <c r="H41" s="49"/>
    </row>
    <row r="42" spans="1:8" x14ac:dyDescent="0.2">
      <c r="A42" s="67"/>
      <c r="B42" s="67"/>
      <c r="C42" s="208"/>
      <c r="D42" s="208"/>
      <c r="E42" s="208"/>
      <c r="F42" s="68"/>
      <c r="G42" s="122"/>
      <c r="H42" s="49"/>
    </row>
    <row r="43" spans="1:8" ht="13.5" thickBot="1" x14ac:dyDescent="0.25">
      <c r="A43" s="98"/>
      <c r="B43" s="98"/>
      <c r="C43" s="96" t="s">
        <v>8</v>
      </c>
      <c r="D43" s="130">
        <v>4</v>
      </c>
      <c r="E43" s="98"/>
      <c r="F43" s="99"/>
      <c r="G43" s="119">
        <f>D43*F43</f>
        <v>0</v>
      </c>
      <c r="H43" s="101"/>
    </row>
    <row r="44" spans="1:8" ht="13.5" thickTop="1" x14ac:dyDescent="0.2">
      <c r="C44" s="103"/>
      <c r="D44" s="133"/>
      <c r="G44" s="120"/>
      <c r="H44" s="105"/>
    </row>
    <row r="45" spans="1:8" ht="12.75" customHeight="1" x14ac:dyDescent="0.2">
      <c r="A45" s="102"/>
      <c r="B45" s="103"/>
      <c r="C45" s="103"/>
      <c r="D45" s="134"/>
      <c r="G45" s="120"/>
      <c r="H45" s="105"/>
    </row>
    <row r="46" spans="1:8" ht="16.5" thickBot="1" x14ac:dyDescent="0.3">
      <c r="A46" s="110"/>
      <c r="B46" s="110"/>
      <c r="C46" s="111" t="s">
        <v>51</v>
      </c>
      <c r="D46" s="82"/>
      <c r="E46" s="112"/>
      <c r="F46" s="113"/>
      <c r="G46" s="124">
        <f>SUM(G5:G45)</f>
        <v>0</v>
      </c>
      <c r="H46" s="138" t="s">
        <v>2</v>
      </c>
    </row>
    <row r="47" spans="1:8" ht="13.5" thickTop="1" x14ac:dyDescent="0.2">
      <c r="A47" s="102"/>
      <c r="G47" s="120"/>
    </row>
    <row r="48" spans="1:8" x14ac:dyDescent="0.2">
      <c r="A48" s="125"/>
      <c r="G48" s="120"/>
    </row>
    <row r="49" spans="1:7" ht="12.75" customHeight="1" x14ac:dyDescent="0.2">
      <c r="A49" s="125"/>
      <c r="G49" s="120"/>
    </row>
    <row r="50" spans="1:7" ht="12.75" customHeight="1" x14ac:dyDescent="0.2">
      <c r="A50" s="125"/>
      <c r="B50" s="103"/>
      <c r="C50" s="135"/>
      <c r="G50" s="120"/>
    </row>
    <row r="51" spans="1:7" ht="12.75" customHeight="1" x14ac:dyDescent="0.2">
      <c r="C51" s="103"/>
      <c r="G51" s="120"/>
    </row>
    <row r="52" spans="1:7" ht="16.5" customHeight="1" x14ac:dyDescent="0.2">
      <c r="C52" s="103"/>
      <c r="G52" s="120"/>
    </row>
    <row r="53" spans="1:7" x14ac:dyDescent="0.2">
      <c r="C53" s="103"/>
      <c r="D53" s="133"/>
      <c r="G53" s="120"/>
    </row>
    <row r="54" spans="1:7" x14ac:dyDescent="0.2">
      <c r="G54" s="120"/>
    </row>
    <row r="55" spans="1:7" x14ac:dyDescent="0.2">
      <c r="A55" s="125"/>
      <c r="G55" s="120"/>
    </row>
    <row r="56" spans="1:7" ht="12.75" customHeight="1" x14ac:dyDescent="0.2">
      <c r="A56" s="125"/>
      <c r="G56" s="120"/>
    </row>
    <row r="57" spans="1:7" x14ac:dyDescent="0.2">
      <c r="A57" s="125"/>
      <c r="G57" s="120"/>
    </row>
    <row r="58" spans="1:7" x14ac:dyDescent="0.2">
      <c r="A58" s="125"/>
      <c r="G58" s="120"/>
    </row>
    <row r="59" spans="1:7" x14ac:dyDescent="0.2">
      <c r="A59" s="125"/>
      <c r="G59" s="120"/>
    </row>
    <row r="60" spans="1:7" x14ac:dyDescent="0.2">
      <c r="A60" s="125"/>
      <c r="G60" s="120"/>
    </row>
    <row r="61" spans="1:7" x14ac:dyDescent="0.2">
      <c r="A61" s="125"/>
      <c r="G61" s="120"/>
    </row>
    <row r="62" spans="1:7" x14ac:dyDescent="0.2">
      <c r="G62" s="120"/>
    </row>
    <row r="63" spans="1:7" ht="12.75" customHeight="1" x14ac:dyDescent="0.2">
      <c r="G63" s="120"/>
    </row>
    <row r="64" spans="1:7" x14ac:dyDescent="0.2">
      <c r="G64" s="120"/>
    </row>
    <row r="65" spans="7:7" x14ac:dyDescent="0.2">
      <c r="G65" s="120"/>
    </row>
    <row r="66" spans="7:7" x14ac:dyDescent="0.2">
      <c r="G66" s="120"/>
    </row>
    <row r="67" spans="7:7" ht="12.75" customHeight="1" x14ac:dyDescent="0.2"/>
    <row r="68" spans="7:7" ht="12.75" customHeight="1" x14ac:dyDescent="0.2"/>
    <row r="72" spans="7:7" ht="12.75" customHeight="1" x14ac:dyDescent="0.2"/>
    <row r="76" spans="7:7" ht="12.75" customHeight="1" x14ac:dyDescent="0.2"/>
    <row r="81" ht="12.75" customHeight="1" x14ac:dyDescent="0.2"/>
    <row r="85" ht="12.75" customHeight="1" x14ac:dyDescent="0.2"/>
    <row r="89" ht="12.75" customHeight="1" x14ac:dyDescent="0.2"/>
  </sheetData>
  <mergeCells count="7">
    <mergeCell ref="C40:E42"/>
    <mergeCell ref="C5:E7"/>
    <mergeCell ref="C10:E13"/>
    <mergeCell ref="C16:E18"/>
    <mergeCell ref="C21:E25"/>
    <mergeCell ref="C28:E32"/>
    <mergeCell ref="C35:E37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 alignWithMargins="0">
    <oddHeader>&amp;CRekonstrukcija Slemenske ceste, km 2,905 - km 3,410
Ureditev fekalne kanalizacije - Izvedba fekalnih kanalov F15 (2.faza) in F15-1&amp;R&amp;K01+040NG/071-2008/2</oddHeader>
    <oddFooter>&amp;L&amp;K01+048PS Prostor d.o.o.&amp;CStran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3"/>
  <sheetViews>
    <sheetView showZeros="0" view="pageBreakPreview" zoomScaleNormal="100" zoomScaleSheetLayoutView="100" workbookViewId="0">
      <selection activeCell="F15" sqref="F15"/>
    </sheetView>
  </sheetViews>
  <sheetFormatPr defaultRowHeight="12.75" x14ac:dyDescent="0.2"/>
  <cols>
    <col min="1" max="3" width="10.7109375" style="3" customWidth="1"/>
    <col min="4" max="4" width="12.7109375" style="3" customWidth="1"/>
    <col min="5" max="5" width="18.7109375" style="50" customWidth="1"/>
    <col min="6" max="6" width="20.7109375" customWidth="1"/>
    <col min="7" max="7" width="3.7109375" style="3" customWidth="1"/>
    <col min="8" max="8" width="9.140625" style="3"/>
    <col min="9" max="9" width="14.7109375" style="3" customWidth="1"/>
    <col min="10" max="14" width="9.140625" style="3"/>
    <col min="15" max="15" width="14.140625" style="3" customWidth="1"/>
    <col min="16" max="16384" width="9.140625" style="3"/>
  </cols>
  <sheetData>
    <row r="1" spans="1:7" ht="15.75" x14ac:dyDescent="0.25">
      <c r="A1" s="1"/>
      <c r="B1" s="2"/>
      <c r="E1" s="4"/>
    </row>
    <row r="2" spans="1:7" ht="15.75" x14ac:dyDescent="0.25">
      <c r="A2" s="5"/>
      <c r="B2" s="6"/>
      <c r="C2" s="7"/>
      <c r="D2" s="6"/>
      <c r="E2" s="4"/>
    </row>
    <row r="3" spans="1:7" s="12" customFormat="1" ht="21" thickBot="1" x14ac:dyDescent="0.35">
      <c r="A3" s="8" t="s">
        <v>67</v>
      </c>
      <c r="B3" s="9"/>
      <c r="C3" s="9"/>
      <c r="D3" s="9"/>
      <c r="E3" s="10"/>
      <c r="F3" s="11"/>
      <c r="G3" s="9"/>
    </row>
    <row r="4" spans="1:7" s="12" customFormat="1" ht="21" thickTop="1" x14ac:dyDescent="0.3">
      <c r="A4" s="13" t="s">
        <v>0</v>
      </c>
      <c r="E4" s="14"/>
      <c r="F4" s="15"/>
    </row>
    <row r="5" spans="1:7" s="12" customFormat="1" ht="20.25" x14ac:dyDescent="0.3">
      <c r="A5" s="13" t="s">
        <v>23</v>
      </c>
      <c r="E5" s="14"/>
      <c r="F5" s="15"/>
    </row>
    <row r="6" spans="1:7" s="12" customFormat="1" ht="20.25" x14ac:dyDescent="0.3">
      <c r="A6" s="13" t="s">
        <v>66</v>
      </c>
      <c r="E6" s="14"/>
      <c r="F6" s="15"/>
    </row>
    <row r="7" spans="1:7" s="12" customFormat="1" ht="20.25" x14ac:dyDescent="0.3">
      <c r="A7" s="13" t="s">
        <v>65</v>
      </c>
      <c r="E7" s="14"/>
      <c r="F7" s="15"/>
    </row>
    <row r="8" spans="1:7" ht="23.25" x14ac:dyDescent="0.35">
      <c r="A8" s="16"/>
      <c r="B8" s="17"/>
      <c r="C8" s="18"/>
      <c r="D8" s="19"/>
      <c r="E8" s="20"/>
      <c r="F8" s="21"/>
      <c r="G8" s="22"/>
    </row>
    <row r="9" spans="1:7" ht="15.75" x14ac:dyDescent="0.25">
      <c r="A9" s="23" t="s">
        <v>1</v>
      </c>
      <c r="B9" s="1"/>
      <c r="C9" s="1"/>
      <c r="D9" s="6"/>
      <c r="E9" s="24"/>
      <c r="F9" s="25">
        <f>'F2 1A I PDD'!G21</f>
        <v>0</v>
      </c>
      <c r="G9" s="26" t="s">
        <v>2</v>
      </c>
    </row>
    <row r="10" spans="1:7" ht="15.75" x14ac:dyDescent="0.25">
      <c r="A10" s="5"/>
      <c r="B10" s="6"/>
      <c r="C10" s="7"/>
      <c r="D10" s="6"/>
      <c r="E10" s="24"/>
      <c r="F10" s="25"/>
    </row>
    <row r="11" spans="1:7" ht="15.75" x14ac:dyDescent="0.25">
      <c r="A11" s="27" t="s">
        <v>3</v>
      </c>
      <c r="B11" s="28"/>
      <c r="C11" s="29"/>
      <c r="D11" s="28"/>
      <c r="E11" s="30"/>
      <c r="F11" s="25">
        <f>'F2 1A II ZEM.DELA'!G70</f>
        <v>0</v>
      </c>
      <c r="G11" s="26" t="s">
        <v>2</v>
      </c>
    </row>
    <row r="12" spans="1:7" ht="15.75" x14ac:dyDescent="0.25">
      <c r="A12" s="27"/>
      <c r="B12" s="28"/>
      <c r="C12" s="29"/>
      <c r="D12" s="28"/>
      <c r="E12" s="31"/>
      <c r="F12" s="25"/>
    </row>
    <row r="13" spans="1:7" ht="15.75" x14ac:dyDescent="0.25">
      <c r="A13" s="23" t="s">
        <v>20</v>
      </c>
      <c r="B13" s="32"/>
      <c r="C13" s="1"/>
      <c r="D13" s="1"/>
      <c r="E13" s="33"/>
      <c r="F13" s="25">
        <f>'F2 1A III GRADB.DELA'!G46</f>
        <v>0</v>
      </c>
      <c r="G13" s="26" t="s">
        <v>2</v>
      </c>
    </row>
    <row r="14" spans="1:7" ht="16.5" thickBot="1" x14ac:dyDescent="0.3">
      <c r="A14" s="34"/>
      <c r="B14" s="35"/>
      <c r="C14" s="36"/>
      <c r="D14" s="36"/>
      <c r="E14" s="37"/>
      <c r="F14" s="38"/>
      <c r="G14" s="136"/>
    </row>
    <row r="15" spans="1:7" ht="18.75" thickTop="1" x14ac:dyDescent="0.25">
      <c r="A15" s="13" t="s">
        <v>4</v>
      </c>
      <c r="B15" s="39"/>
      <c r="C15" s="40"/>
      <c r="D15" s="40"/>
      <c r="E15" s="41"/>
      <c r="F15" s="42">
        <f>SUM(F9:F13)</f>
        <v>0</v>
      </c>
      <c r="G15" s="43" t="s">
        <v>2</v>
      </c>
    </row>
    <row r="16" spans="1:7" ht="18" x14ac:dyDescent="0.25">
      <c r="A16" s="13"/>
      <c r="B16" s="32"/>
      <c r="C16" s="1"/>
      <c r="D16" s="1"/>
      <c r="E16" s="30"/>
    </row>
    <row r="17" spans="1:7" ht="18" x14ac:dyDescent="0.25">
      <c r="A17" s="13"/>
      <c r="B17" s="32"/>
      <c r="C17" s="1"/>
      <c r="D17" s="1"/>
      <c r="E17" s="30"/>
    </row>
    <row r="18" spans="1:7" ht="18" x14ac:dyDescent="0.25">
      <c r="A18" s="13"/>
      <c r="B18" s="32"/>
      <c r="C18" s="1"/>
      <c r="D18" s="1"/>
      <c r="E18" s="30"/>
    </row>
    <row r="19" spans="1:7" ht="18" x14ac:dyDescent="0.25">
      <c r="A19" s="48"/>
      <c r="B19" s="45"/>
      <c r="C19" s="46"/>
      <c r="D19" s="46"/>
      <c r="E19" s="33"/>
      <c r="F19" s="49"/>
      <c r="G19" s="137">
        <f>SUM(G9:G15)</f>
        <v>0</v>
      </c>
    </row>
    <row r="20" spans="1:7" ht="15.75" x14ac:dyDescent="0.25">
      <c r="A20" s="44"/>
      <c r="B20" s="45"/>
      <c r="C20" s="46"/>
      <c r="D20" s="46"/>
      <c r="E20" s="33"/>
      <c r="F20" s="47"/>
      <c r="G20" s="137"/>
    </row>
    <row r="21" spans="1:7" ht="15.75" x14ac:dyDescent="0.25">
      <c r="A21" s="44"/>
      <c r="B21" s="45"/>
      <c r="C21" s="46"/>
      <c r="D21" s="46"/>
      <c r="E21" s="33"/>
      <c r="F21" s="47"/>
      <c r="G21" s="137"/>
    </row>
    <row r="22" spans="1:7" ht="15.75" x14ac:dyDescent="0.25">
      <c r="A22" s="44"/>
      <c r="B22" s="45"/>
      <c r="C22" s="46"/>
      <c r="D22" s="46"/>
      <c r="E22" s="33"/>
      <c r="F22" s="47"/>
      <c r="G22" s="137"/>
    </row>
    <row r="23" spans="1:7" ht="15.75" x14ac:dyDescent="0.25">
      <c r="A23" s="23"/>
      <c r="F23" s="25"/>
    </row>
    <row r="24" spans="1:7" ht="15.75" x14ac:dyDescent="0.25">
      <c r="A24" s="44"/>
      <c r="B24" s="45"/>
      <c r="C24" s="46"/>
      <c r="D24" s="46"/>
      <c r="E24" s="33"/>
      <c r="F24" s="47"/>
      <c r="G24" s="137"/>
    </row>
    <row r="25" spans="1:7" ht="15.75" x14ac:dyDescent="0.25">
      <c r="A25" s="23"/>
      <c r="F25" s="25"/>
    </row>
    <row r="26" spans="1:7" ht="15.75" x14ac:dyDescent="0.25">
      <c r="A26" s="44"/>
      <c r="B26" s="45"/>
      <c r="C26" s="46"/>
      <c r="D26" s="46"/>
      <c r="E26" s="33"/>
      <c r="F26" s="47"/>
      <c r="G26" s="137"/>
    </row>
    <row r="27" spans="1:7" ht="15.75" x14ac:dyDescent="0.25">
      <c r="A27" s="23"/>
      <c r="F27" s="51"/>
    </row>
    <row r="28" spans="1:7" ht="15.75" x14ac:dyDescent="0.25">
      <c r="A28" s="23"/>
      <c r="F28" s="51"/>
    </row>
    <row r="29" spans="1:7" ht="16.5" thickBot="1" x14ac:dyDescent="0.3">
      <c r="A29" s="52"/>
      <c r="B29" s="53"/>
      <c r="C29" s="53"/>
      <c r="D29" s="53"/>
      <c r="E29" s="54"/>
      <c r="F29" s="55"/>
      <c r="G29" s="53"/>
    </row>
    <row r="30" spans="1:7" ht="18" x14ac:dyDescent="0.25">
      <c r="A30" s="56" t="s">
        <v>5</v>
      </c>
      <c r="B30" s="57"/>
      <c r="C30" s="57"/>
      <c r="D30" s="57"/>
      <c r="E30" s="58"/>
      <c r="F30" s="59">
        <f>SUM(F15:F29)</f>
        <v>0</v>
      </c>
      <c r="G30" s="60" t="s">
        <v>2</v>
      </c>
    </row>
    <row r="31" spans="1:7" x14ac:dyDescent="0.2">
      <c r="A31" s="57"/>
      <c r="B31" s="57"/>
      <c r="C31" s="57"/>
      <c r="D31" s="57"/>
      <c r="E31" s="58"/>
      <c r="F31" s="61"/>
      <c r="G31" s="57"/>
    </row>
    <row r="32" spans="1:7" ht="18.75" thickBot="1" x14ac:dyDescent="0.3">
      <c r="A32" s="62" t="s">
        <v>6</v>
      </c>
      <c r="B32" s="63"/>
      <c r="C32" s="63"/>
      <c r="D32" s="63"/>
      <c r="E32" s="64"/>
      <c r="F32" s="65">
        <f>F30*1.22</f>
        <v>0</v>
      </c>
      <c r="G32" s="66" t="s">
        <v>2</v>
      </c>
    </row>
    <row r="33" ht="13.5" thickTop="1" x14ac:dyDescent="0.2"/>
  </sheetData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fekalne kanalizacije - Izvedba fekalnih kanalov F15 (2.faza) in F15-1&amp;R&amp;K01+039NG/071-2008/2</oddHeader>
    <oddFooter>&amp;L&amp;K01+048PS Prostor d.o.o.&amp;CStran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H466"/>
  <sheetViews>
    <sheetView showZeros="0" view="pageBreakPreview" zoomScaleNormal="100" zoomScaleSheetLayoutView="100" workbookViewId="0">
      <selection activeCell="C11" sqref="C11:G11"/>
    </sheetView>
  </sheetViews>
  <sheetFormatPr defaultRowHeight="12.75" x14ac:dyDescent="0.2"/>
  <cols>
    <col min="1" max="1" width="4.7109375" style="69" customWidth="1"/>
    <col min="2" max="2" width="8.7109375" style="69" customWidth="1"/>
    <col min="3" max="4" width="10.7109375" style="69" customWidth="1"/>
    <col min="5" max="5" width="28.7109375" style="69" customWidth="1"/>
    <col min="6" max="6" width="9.7109375" style="77" customWidth="1"/>
    <col min="7" max="7" width="12.7109375" style="77" customWidth="1"/>
    <col min="8" max="8" width="2.7109375" style="77" customWidth="1"/>
    <col min="9" max="12" width="9.140625" style="69"/>
    <col min="13" max="13" width="12.140625" style="69" customWidth="1"/>
    <col min="14" max="16384" width="9.140625" style="69"/>
  </cols>
  <sheetData>
    <row r="2" spans="1:8" x14ac:dyDescent="0.2">
      <c r="A2" s="67"/>
      <c r="B2" s="67"/>
      <c r="C2" s="67"/>
      <c r="D2" s="67"/>
      <c r="E2" s="67"/>
      <c r="F2" s="68"/>
      <c r="G2" s="68"/>
      <c r="H2" s="68"/>
    </row>
    <row r="3" spans="1:8" s="74" customFormat="1" ht="21" thickBot="1" x14ac:dyDescent="0.35">
      <c r="A3" s="8" t="s">
        <v>69</v>
      </c>
      <c r="B3" s="70"/>
      <c r="C3" s="71"/>
      <c r="D3" s="71"/>
      <c r="E3" s="71"/>
      <c r="F3" s="72"/>
      <c r="G3" s="73"/>
      <c r="H3" s="72"/>
    </row>
    <row r="4" spans="1:8" ht="21" customHeight="1" thickTop="1" x14ac:dyDescent="0.25">
      <c r="A4" s="13" t="s">
        <v>0</v>
      </c>
      <c r="B4" s="75"/>
      <c r="C4" s="2"/>
      <c r="F4" s="76"/>
      <c r="H4" s="78"/>
    </row>
    <row r="5" spans="1:8" ht="21" customHeight="1" x14ac:dyDescent="0.25">
      <c r="A5" s="13" t="s">
        <v>23</v>
      </c>
      <c r="B5" s="75"/>
      <c r="C5" s="2"/>
      <c r="F5" s="76"/>
      <c r="H5" s="78"/>
    </row>
    <row r="6" spans="1:8" ht="21" customHeight="1" x14ac:dyDescent="0.25">
      <c r="A6" s="13" t="s">
        <v>68</v>
      </c>
      <c r="B6" s="75"/>
      <c r="C6" s="2"/>
      <c r="F6" s="76"/>
      <c r="H6" s="78"/>
    </row>
    <row r="7" spans="1:8" ht="21" customHeight="1" x14ac:dyDescent="0.25">
      <c r="A7" s="13" t="s">
        <v>65</v>
      </c>
      <c r="B7" s="75"/>
      <c r="C7" s="2"/>
      <c r="F7" s="76"/>
      <c r="H7" s="78"/>
    </row>
    <row r="8" spans="1:8" ht="13.5" customHeight="1" x14ac:dyDescent="0.25">
      <c r="A8" s="79"/>
      <c r="B8" s="75"/>
      <c r="C8" s="2"/>
      <c r="F8" s="76"/>
      <c r="H8" s="78"/>
    </row>
    <row r="9" spans="1:8" s="85" customFormat="1" ht="16.5" thickBot="1" x14ac:dyDescent="0.3">
      <c r="A9" s="80"/>
      <c r="B9" s="81" t="s">
        <v>7</v>
      </c>
      <c r="C9" s="82"/>
      <c r="D9" s="82"/>
      <c r="E9" s="82"/>
      <c r="F9" s="83"/>
      <c r="G9" s="84"/>
      <c r="H9" s="83"/>
    </row>
    <row r="10" spans="1:8" ht="13.5" customHeight="1" thickTop="1" x14ac:dyDescent="0.2">
      <c r="A10" s="79"/>
      <c r="B10" s="86"/>
      <c r="G10" s="87"/>
    </row>
    <row r="11" spans="1:8" x14ac:dyDescent="0.2">
      <c r="A11" s="79"/>
      <c r="B11" s="86"/>
      <c r="C11" s="69" t="s">
        <v>110</v>
      </c>
      <c r="D11" s="69" t="s">
        <v>111</v>
      </c>
      <c r="F11" s="77" t="s">
        <v>112</v>
      </c>
      <c r="G11" s="87" t="s">
        <v>113</v>
      </c>
    </row>
    <row r="12" spans="1:8" x14ac:dyDescent="0.2">
      <c r="A12" s="88">
        <v>1</v>
      </c>
      <c r="B12" s="89" t="s">
        <v>28</v>
      </c>
      <c r="C12" s="206" t="s">
        <v>27</v>
      </c>
      <c r="D12" s="207"/>
      <c r="E12" s="207"/>
      <c r="F12" s="90"/>
      <c r="G12" s="91"/>
      <c r="H12" s="90"/>
    </row>
    <row r="13" spans="1:8" x14ac:dyDescent="0.2">
      <c r="A13" s="92"/>
      <c r="B13" s="93"/>
      <c r="C13" s="208"/>
      <c r="D13" s="208"/>
      <c r="E13" s="208"/>
      <c r="F13" s="68"/>
      <c r="G13" s="94"/>
      <c r="H13" s="49"/>
    </row>
    <row r="14" spans="1:8" ht="13.5" thickBot="1" x14ac:dyDescent="0.25">
      <c r="A14" s="95"/>
      <c r="B14" s="96"/>
      <c r="C14" s="96" t="s">
        <v>8</v>
      </c>
      <c r="D14" s="97">
        <v>11</v>
      </c>
      <c r="E14" s="98"/>
      <c r="F14" s="99"/>
      <c r="G14" s="100">
        <f>D14*F14</f>
        <v>0</v>
      </c>
      <c r="H14" s="101"/>
    </row>
    <row r="15" spans="1:8" ht="13.5" thickTop="1" x14ac:dyDescent="0.2">
      <c r="A15" s="102"/>
      <c r="B15" s="103"/>
      <c r="F15" s="68"/>
      <c r="G15" s="104"/>
      <c r="H15" s="105"/>
    </row>
    <row r="16" spans="1:8" x14ac:dyDescent="0.2">
      <c r="A16" s="88">
        <v>2</v>
      </c>
      <c r="B16" s="89" t="s">
        <v>26</v>
      </c>
      <c r="C16" s="206" t="s">
        <v>25</v>
      </c>
      <c r="D16" s="207"/>
      <c r="E16" s="207"/>
      <c r="F16" s="90"/>
      <c r="G16" s="91"/>
      <c r="H16" s="106"/>
    </row>
    <row r="17" spans="1:8" x14ac:dyDescent="0.2">
      <c r="A17" s="92"/>
      <c r="B17" s="93"/>
      <c r="C17" s="208"/>
      <c r="D17" s="208"/>
      <c r="E17" s="208"/>
      <c r="F17" s="68"/>
      <c r="G17" s="94"/>
      <c r="H17" s="49"/>
    </row>
    <row r="18" spans="1:8" ht="13.5" thickBot="1" x14ac:dyDescent="0.25">
      <c r="A18" s="95"/>
      <c r="B18" s="96"/>
      <c r="C18" s="96" t="s">
        <v>8</v>
      </c>
      <c r="D18" s="97">
        <v>12</v>
      </c>
      <c r="E18" s="98"/>
      <c r="F18" s="99"/>
      <c r="G18" s="100">
        <f>D18*F18</f>
        <v>0</v>
      </c>
      <c r="H18" s="101"/>
    </row>
    <row r="19" spans="1:8" ht="13.5" thickTop="1" x14ac:dyDescent="0.2">
      <c r="A19" s="102"/>
      <c r="C19" s="103"/>
      <c r="D19" s="107"/>
      <c r="G19" s="87">
        <f>SUM(G9:G15)</f>
        <v>0</v>
      </c>
      <c r="H19" s="105"/>
    </row>
    <row r="20" spans="1:8" x14ac:dyDescent="0.2">
      <c r="A20" s="92"/>
      <c r="B20" s="92"/>
      <c r="C20" s="67"/>
      <c r="D20" s="67"/>
      <c r="E20" s="67"/>
      <c r="F20" s="68"/>
      <c r="G20" s="68"/>
      <c r="H20" s="68"/>
    </row>
    <row r="21" spans="1:8" ht="16.5" thickBot="1" x14ac:dyDescent="0.3">
      <c r="A21" s="110"/>
      <c r="B21" s="110"/>
      <c r="C21" s="111" t="s">
        <v>12</v>
      </c>
      <c r="D21" s="82"/>
      <c r="E21" s="112"/>
      <c r="F21" s="113"/>
      <c r="G21" s="114">
        <f>SUM(G12:G20)</f>
        <v>0</v>
      </c>
      <c r="H21" s="138" t="s">
        <v>2</v>
      </c>
    </row>
    <row r="22" spans="1:8" ht="13.5" thickTop="1" x14ac:dyDescent="0.2">
      <c r="A22" s="92"/>
      <c r="B22" s="92"/>
      <c r="C22" s="67"/>
      <c r="D22" s="67"/>
      <c r="E22" s="67"/>
      <c r="F22" s="68"/>
      <c r="G22" s="68"/>
      <c r="H22" s="68"/>
    </row>
    <row r="23" spans="1:8" ht="12.75" customHeight="1" x14ac:dyDescent="0.2">
      <c r="A23" s="115"/>
      <c r="B23" s="92"/>
      <c r="C23" s="116"/>
      <c r="D23" s="67"/>
      <c r="E23" s="67"/>
      <c r="F23" s="68"/>
      <c r="G23" s="68"/>
      <c r="H23" s="68"/>
    </row>
    <row r="24" spans="1:8" x14ac:dyDescent="0.2">
      <c r="A24" s="92"/>
      <c r="B24" s="92"/>
      <c r="C24" s="67"/>
      <c r="D24" s="67"/>
      <c r="E24" s="67"/>
      <c r="F24" s="68"/>
      <c r="G24" s="68"/>
      <c r="H24" s="68"/>
    </row>
    <row r="25" spans="1:8" x14ac:dyDescent="0.2">
      <c r="A25" s="92"/>
      <c r="B25" s="92"/>
      <c r="C25" s="67"/>
      <c r="D25" s="67"/>
      <c r="E25" s="67"/>
      <c r="F25" s="68"/>
      <c r="G25" s="68"/>
      <c r="H25" s="68"/>
    </row>
    <row r="26" spans="1:8" x14ac:dyDescent="0.2">
      <c r="A26" s="92"/>
      <c r="B26" s="92"/>
      <c r="C26" s="67"/>
      <c r="D26" s="67"/>
      <c r="E26" s="67"/>
      <c r="F26" s="68"/>
      <c r="G26" s="68"/>
      <c r="H26" s="68"/>
    </row>
    <row r="27" spans="1:8" ht="12.75" customHeight="1" x14ac:dyDescent="0.2">
      <c r="A27" s="92"/>
      <c r="B27" s="92"/>
      <c r="C27" s="67"/>
      <c r="D27" s="67"/>
      <c r="E27" s="67"/>
      <c r="F27" s="68"/>
      <c r="G27" s="68"/>
      <c r="H27" s="68"/>
    </row>
    <row r="28" spans="1:8" x14ac:dyDescent="0.2">
      <c r="A28" s="92"/>
      <c r="B28" s="92"/>
      <c r="C28" s="67"/>
      <c r="D28" s="67"/>
      <c r="E28" s="67"/>
      <c r="F28" s="68"/>
      <c r="G28" s="68"/>
      <c r="H28" s="68"/>
    </row>
    <row r="29" spans="1:8" x14ac:dyDescent="0.2">
      <c r="A29" s="92"/>
      <c r="B29" s="92"/>
      <c r="C29" s="67"/>
      <c r="D29" s="67"/>
      <c r="E29" s="67"/>
      <c r="F29" s="68"/>
      <c r="G29" s="68"/>
      <c r="H29" s="68"/>
    </row>
    <row r="30" spans="1:8" x14ac:dyDescent="0.2">
      <c r="A30" s="92"/>
      <c r="B30" s="92"/>
      <c r="C30" s="67"/>
      <c r="D30" s="67"/>
      <c r="E30" s="67"/>
      <c r="F30" s="68"/>
      <c r="G30" s="68"/>
    </row>
    <row r="31" spans="1:8" ht="12.75" customHeight="1" x14ac:dyDescent="0.2">
      <c r="A31" s="92"/>
      <c r="B31" s="92"/>
      <c r="C31" s="67"/>
      <c r="D31" s="67"/>
      <c r="E31" s="67"/>
      <c r="F31" s="68"/>
      <c r="G31" s="68"/>
    </row>
    <row r="32" spans="1:8" x14ac:dyDescent="0.2">
      <c r="A32" s="92"/>
      <c r="B32" s="92"/>
      <c r="C32" s="67"/>
      <c r="D32" s="67"/>
      <c r="E32" s="67"/>
      <c r="F32" s="68"/>
      <c r="G32" s="68"/>
    </row>
    <row r="33" spans="1:8" x14ac:dyDescent="0.2">
      <c r="A33" s="92"/>
      <c r="B33" s="92"/>
      <c r="C33" s="67"/>
      <c r="D33" s="67"/>
      <c r="E33" s="67"/>
      <c r="F33" s="68"/>
      <c r="G33" s="68"/>
    </row>
    <row r="34" spans="1:8" x14ac:dyDescent="0.2">
      <c r="A34" s="92"/>
      <c r="B34" s="92"/>
      <c r="C34" s="67"/>
      <c r="D34" s="67"/>
      <c r="E34" s="67"/>
      <c r="F34" s="68"/>
      <c r="G34" s="68"/>
    </row>
    <row r="35" spans="1:8" ht="12.75" customHeight="1" x14ac:dyDescent="0.2">
      <c r="A35" s="92"/>
      <c r="B35" s="92"/>
      <c r="C35" s="67"/>
      <c r="D35" s="67"/>
      <c r="E35" s="67"/>
      <c r="F35" s="68"/>
      <c r="G35" s="68"/>
    </row>
    <row r="36" spans="1:8" x14ac:dyDescent="0.2">
      <c r="A36" s="92"/>
      <c r="B36" s="92"/>
      <c r="C36" s="67"/>
      <c r="D36" s="67"/>
      <c r="E36" s="67"/>
      <c r="F36" s="68"/>
      <c r="G36" s="68"/>
      <c r="H36" s="68"/>
    </row>
    <row r="37" spans="1:8" x14ac:dyDescent="0.2">
      <c r="A37" s="92"/>
      <c r="B37" s="92"/>
      <c r="C37" s="67"/>
      <c r="D37" s="67"/>
      <c r="E37" s="67"/>
      <c r="F37" s="68"/>
      <c r="G37" s="68"/>
    </row>
    <row r="38" spans="1:8" x14ac:dyDescent="0.2">
      <c r="A38" s="92"/>
      <c r="B38" s="92"/>
      <c r="C38" s="67"/>
      <c r="D38" s="67"/>
      <c r="E38" s="67"/>
      <c r="F38" s="68"/>
      <c r="G38" s="68"/>
    </row>
    <row r="39" spans="1:8" ht="12.75" customHeight="1" x14ac:dyDescent="0.2">
      <c r="A39" s="92"/>
      <c r="B39" s="92"/>
      <c r="C39" s="67"/>
      <c r="D39" s="67"/>
      <c r="E39" s="67"/>
      <c r="F39" s="68"/>
      <c r="G39" s="68"/>
    </row>
    <row r="40" spans="1:8" x14ac:dyDescent="0.2">
      <c r="A40" s="92"/>
      <c r="B40" s="92"/>
      <c r="C40" s="67"/>
      <c r="D40" s="67"/>
      <c r="E40" s="67"/>
      <c r="F40" s="68"/>
      <c r="G40" s="68"/>
    </row>
    <row r="41" spans="1:8" x14ac:dyDescent="0.2">
      <c r="A41" s="92"/>
      <c r="B41" s="92"/>
      <c r="C41" s="67"/>
      <c r="D41" s="67"/>
      <c r="E41" s="67"/>
      <c r="F41" s="68"/>
      <c r="G41" s="68"/>
    </row>
    <row r="42" spans="1:8" x14ac:dyDescent="0.2">
      <c r="A42" s="102"/>
      <c r="B42" s="102"/>
    </row>
    <row r="43" spans="1:8" x14ac:dyDescent="0.2">
      <c r="A43" s="102"/>
      <c r="B43" s="102"/>
    </row>
    <row r="44" spans="1:8" ht="12.75" customHeight="1" x14ac:dyDescent="0.2">
      <c r="A44" s="102"/>
      <c r="B44" s="102"/>
    </row>
    <row r="45" spans="1:8" x14ac:dyDescent="0.2">
      <c r="A45" s="102"/>
      <c r="B45" s="102"/>
    </row>
    <row r="46" spans="1:8" x14ac:dyDescent="0.2">
      <c r="A46" s="102"/>
      <c r="B46" s="102"/>
    </row>
    <row r="47" spans="1:8" x14ac:dyDescent="0.2">
      <c r="A47" s="102"/>
      <c r="B47" s="102"/>
    </row>
    <row r="48" spans="1:8" ht="12.75" customHeight="1" x14ac:dyDescent="0.2">
      <c r="A48" s="92"/>
      <c r="B48" s="92"/>
      <c r="C48" s="67"/>
      <c r="D48" s="67"/>
      <c r="E48" s="67"/>
      <c r="F48" s="68"/>
      <c r="G48" s="68"/>
    </row>
    <row r="49" spans="1:2" x14ac:dyDescent="0.2">
      <c r="A49" s="102"/>
      <c r="B49" s="102"/>
    </row>
    <row r="50" spans="1:2" ht="12.75" customHeight="1" x14ac:dyDescent="0.2">
      <c r="A50" s="102"/>
      <c r="B50" s="102"/>
    </row>
    <row r="51" spans="1:2" x14ac:dyDescent="0.2">
      <c r="A51" s="102"/>
      <c r="B51" s="102"/>
    </row>
    <row r="52" spans="1:2" ht="12.75" customHeight="1" x14ac:dyDescent="0.2">
      <c r="A52" s="102"/>
      <c r="B52" s="102"/>
    </row>
    <row r="53" spans="1:2" x14ac:dyDescent="0.2">
      <c r="A53" s="102"/>
      <c r="B53" s="102"/>
    </row>
    <row r="54" spans="1:2" x14ac:dyDescent="0.2">
      <c r="A54" s="102"/>
      <c r="B54" s="102"/>
    </row>
    <row r="55" spans="1:2" x14ac:dyDescent="0.2">
      <c r="A55" s="102"/>
      <c r="B55" s="102"/>
    </row>
    <row r="56" spans="1:2" ht="12.75" customHeight="1" x14ac:dyDescent="0.2">
      <c r="A56" s="102"/>
      <c r="B56" s="102"/>
    </row>
    <row r="57" spans="1:2" ht="12.75" customHeight="1" x14ac:dyDescent="0.2">
      <c r="A57" s="102"/>
      <c r="B57" s="102"/>
    </row>
    <row r="58" spans="1:2" x14ac:dyDescent="0.2">
      <c r="A58" s="102"/>
      <c r="B58" s="102"/>
    </row>
    <row r="59" spans="1:2" x14ac:dyDescent="0.2">
      <c r="A59" s="102"/>
      <c r="B59" s="102"/>
    </row>
    <row r="60" spans="1:2" x14ac:dyDescent="0.2">
      <c r="A60" s="102"/>
      <c r="B60" s="102"/>
    </row>
    <row r="61" spans="1:2" x14ac:dyDescent="0.2">
      <c r="A61" s="102"/>
      <c r="B61" s="102"/>
    </row>
    <row r="62" spans="1:2" ht="12.75" customHeight="1" x14ac:dyDescent="0.2">
      <c r="A62" s="102"/>
      <c r="B62" s="102"/>
    </row>
    <row r="63" spans="1:2" ht="12.75" customHeight="1" x14ac:dyDescent="0.2">
      <c r="A63" s="102"/>
      <c r="B63" s="102"/>
    </row>
    <row r="64" spans="1:2" x14ac:dyDescent="0.2">
      <c r="A64" s="102"/>
      <c r="B64" s="102"/>
    </row>
    <row r="65" spans="1:2" x14ac:dyDescent="0.2">
      <c r="A65" s="102"/>
      <c r="B65" s="102"/>
    </row>
    <row r="66" spans="1:2" x14ac:dyDescent="0.2">
      <c r="A66" s="102"/>
      <c r="B66" s="102"/>
    </row>
    <row r="67" spans="1:2" x14ac:dyDescent="0.2">
      <c r="A67" s="102"/>
      <c r="B67" s="102"/>
    </row>
    <row r="68" spans="1:2" ht="12.75" customHeight="1" x14ac:dyDescent="0.2">
      <c r="A68" s="102"/>
      <c r="B68" s="102"/>
    </row>
    <row r="69" spans="1:2" x14ac:dyDescent="0.2">
      <c r="A69" s="102"/>
      <c r="B69" s="102"/>
    </row>
    <row r="70" spans="1:2" ht="12.75" customHeight="1" x14ac:dyDescent="0.2">
      <c r="A70" s="102"/>
      <c r="B70" s="102"/>
    </row>
    <row r="71" spans="1:2" x14ac:dyDescent="0.2">
      <c r="A71" s="102"/>
      <c r="B71" s="102"/>
    </row>
    <row r="72" spans="1:2" x14ac:dyDescent="0.2">
      <c r="A72" s="102"/>
      <c r="B72" s="102"/>
    </row>
    <row r="73" spans="1:2" ht="12.75" customHeight="1" x14ac:dyDescent="0.2">
      <c r="A73" s="102"/>
      <c r="B73" s="102"/>
    </row>
    <row r="74" spans="1:2" ht="12.75" customHeight="1" x14ac:dyDescent="0.2">
      <c r="A74" s="102"/>
      <c r="B74" s="102"/>
    </row>
    <row r="75" spans="1:2" ht="12.75" customHeight="1" x14ac:dyDescent="0.2">
      <c r="A75" s="102"/>
      <c r="B75" s="102"/>
    </row>
    <row r="76" spans="1:2" x14ac:dyDescent="0.2">
      <c r="A76" s="102"/>
      <c r="B76" s="102"/>
    </row>
    <row r="77" spans="1:2" x14ac:dyDescent="0.2">
      <c r="A77" s="102"/>
      <c r="B77" s="102"/>
    </row>
    <row r="78" spans="1:2" x14ac:dyDescent="0.2">
      <c r="A78" s="102"/>
      <c r="B78" s="102"/>
    </row>
    <row r="79" spans="1:2" x14ac:dyDescent="0.2">
      <c r="A79" s="102"/>
      <c r="B79" s="102"/>
    </row>
    <row r="80" spans="1:2" ht="12.75" customHeight="1" x14ac:dyDescent="0.2">
      <c r="A80" s="102"/>
      <c r="B80" s="102"/>
    </row>
    <row r="81" spans="1:2" x14ac:dyDescent="0.2">
      <c r="A81" s="102"/>
      <c r="B81" s="102"/>
    </row>
    <row r="82" spans="1:2" x14ac:dyDescent="0.2">
      <c r="A82" s="102"/>
      <c r="B82" s="102"/>
    </row>
    <row r="83" spans="1:2" x14ac:dyDescent="0.2">
      <c r="A83" s="102"/>
      <c r="B83" s="102"/>
    </row>
    <row r="84" spans="1:2" ht="12.75" customHeight="1" x14ac:dyDescent="0.2">
      <c r="A84" s="102"/>
      <c r="B84" s="102"/>
    </row>
    <row r="85" spans="1:2" x14ac:dyDescent="0.2">
      <c r="A85" s="102"/>
      <c r="B85" s="102"/>
    </row>
    <row r="86" spans="1:2" x14ac:dyDescent="0.2">
      <c r="A86" s="102"/>
      <c r="B86" s="102"/>
    </row>
    <row r="87" spans="1:2" x14ac:dyDescent="0.2">
      <c r="A87" s="102"/>
      <c r="B87" s="102"/>
    </row>
    <row r="88" spans="1:2" ht="12.75" customHeight="1" x14ac:dyDescent="0.2">
      <c r="A88" s="102"/>
      <c r="B88" s="102"/>
    </row>
    <row r="89" spans="1:2" x14ac:dyDescent="0.2">
      <c r="A89" s="102"/>
      <c r="B89" s="102"/>
    </row>
    <row r="90" spans="1:2" x14ac:dyDescent="0.2">
      <c r="A90" s="102"/>
      <c r="B90" s="102"/>
    </row>
    <row r="91" spans="1:2" x14ac:dyDescent="0.2">
      <c r="A91" s="102"/>
      <c r="B91" s="102"/>
    </row>
    <row r="92" spans="1:2" ht="12.75" customHeight="1" x14ac:dyDescent="0.2">
      <c r="A92" s="102"/>
      <c r="B92" s="102"/>
    </row>
    <row r="93" spans="1:2" x14ac:dyDescent="0.2">
      <c r="A93" s="102"/>
      <c r="B93" s="102"/>
    </row>
    <row r="94" spans="1:2" x14ac:dyDescent="0.2">
      <c r="A94" s="102"/>
      <c r="B94" s="102"/>
    </row>
    <row r="95" spans="1:2" x14ac:dyDescent="0.2">
      <c r="A95" s="102"/>
      <c r="B95" s="102"/>
    </row>
    <row r="96" spans="1:2" ht="12.75" customHeight="1" x14ac:dyDescent="0.2">
      <c r="A96" s="102"/>
      <c r="B96" s="102"/>
    </row>
    <row r="97" spans="1:2" x14ac:dyDescent="0.2">
      <c r="A97" s="102"/>
      <c r="B97" s="102"/>
    </row>
    <row r="98" spans="1:2" ht="12.75" customHeight="1" x14ac:dyDescent="0.2">
      <c r="A98" s="102"/>
      <c r="B98" s="102"/>
    </row>
    <row r="99" spans="1:2" x14ac:dyDescent="0.2">
      <c r="A99" s="102"/>
      <c r="B99" s="102"/>
    </row>
    <row r="100" spans="1:2" ht="12.75" customHeight="1" x14ac:dyDescent="0.2">
      <c r="A100" s="102"/>
      <c r="B100" s="102"/>
    </row>
    <row r="101" spans="1:2" x14ac:dyDescent="0.2">
      <c r="A101" s="102"/>
      <c r="B101" s="102"/>
    </row>
    <row r="102" spans="1:2" x14ac:dyDescent="0.2">
      <c r="A102" s="102"/>
      <c r="B102" s="102"/>
    </row>
    <row r="103" spans="1:2" x14ac:dyDescent="0.2">
      <c r="A103" s="102"/>
      <c r="B103" s="102"/>
    </row>
    <row r="104" spans="1:2" ht="12.75" customHeight="1" x14ac:dyDescent="0.2">
      <c r="A104" s="102"/>
      <c r="B104" s="102"/>
    </row>
    <row r="105" spans="1:2" x14ac:dyDescent="0.2">
      <c r="A105" s="102"/>
      <c r="B105" s="102"/>
    </row>
    <row r="106" spans="1:2" x14ac:dyDescent="0.2">
      <c r="A106" s="102"/>
      <c r="B106" s="102"/>
    </row>
    <row r="107" spans="1:2" ht="12.75" customHeight="1" x14ac:dyDescent="0.2">
      <c r="A107" s="102"/>
      <c r="B107" s="102"/>
    </row>
    <row r="108" spans="1:2" x14ac:dyDescent="0.2">
      <c r="A108" s="102"/>
      <c r="B108" s="102"/>
    </row>
    <row r="109" spans="1:2" ht="12.75" customHeight="1" x14ac:dyDescent="0.2">
      <c r="A109" s="102"/>
      <c r="B109" s="102"/>
    </row>
    <row r="110" spans="1:2" x14ac:dyDescent="0.2">
      <c r="A110" s="102"/>
      <c r="B110" s="102"/>
    </row>
    <row r="111" spans="1:2" ht="12.75" customHeight="1" x14ac:dyDescent="0.2">
      <c r="A111" s="102"/>
      <c r="B111" s="102"/>
    </row>
    <row r="112" spans="1:2" x14ac:dyDescent="0.2">
      <c r="A112" s="102"/>
      <c r="B112" s="102"/>
    </row>
    <row r="113" spans="1:2" x14ac:dyDescent="0.2">
      <c r="A113" s="102"/>
      <c r="B113" s="102"/>
    </row>
    <row r="114" spans="1:2" ht="12.75" customHeight="1" x14ac:dyDescent="0.2">
      <c r="A114" s="102"/>
      <c r="B114" s="102"/>
    </row>
    <row r="115" spans="1:2" x14ac:dyDescent="0.2">
      <c r="A115" s="102"/>
      <c r="B115" s="102"/>
    </row>
    <row r="116" spans="1:2" ht="12.75" customHeight="1" x14ac:dyDescent="0.2">
      <c r="A116" s="102"/>
      <c r="B116" s="102"/>
    </row>
    <row r="117" spans="1:2" x14ac:dyDescent="0.2">
      <c r="A117" s="102"/>
      <c r="B117" s="102"/>
    </row>
    <row r="118" spans="1:2" ht="12.75" customHeight="1" x14ac:dyDescent="0.2">
      <c r="A118" s="102"/>
      <c r="B118" s="102"/>
    </row>
    <row r="119" spans="1:2" ht="12.75" customHeight="1" x14ac:dyDescent="0.2">
      <c r="A119" s="102"/>
      <c r="B119" s="102"/>
    </row>
    <row r="120" spans="1:2" x14ac:dyDescent="0.2">
      <c r="A120" s="102"/>
      <c r="B120" s="102"/>
    </row>
    <row r="121" spans="1:2" x14ac:dyDescent="0.2">
      <c r="A121" s="102"/>
      <c r="B121" s="102"/>
    </row>
    <row r="122" spans="1:2" ht="12.75" customHeight="1" x14ac:dyDescent="0.2">
      <c r="A122" s="102"/>
      <c r="B122" s="102"/>
    </row>
    <row r="123" spans="1:2" ht="12.75" customHeight="1" x14ac:dyDescent="0.2">
      <c r="A123" s="102"/>
      <c r="B123" s="102"/>
    </row>
    <row r="124" spans="1:2" x14ac:dyDescent="0.2">
      <c r="A124" s="102"/>
      <c r="B124" s="102"/>
    </row>
    <row r="125" spans="1:2" x14ac:dyDescent="0.2">
      <c r="A125" s="102"/>
      <c r="B125" s="102"/>
    </row>
    <row r="126" spans="1:2" ht="12.75" customHeight="1" x14ac:dyDescent="0.2">
      <c r="A126" s="102"/>
      <c r="B126" s="102"/>
    </row>
    <row r="127" spans="1:2" x14ac:dyDescent="0.2">
      <c r="A127" s="102"/>
      <c r="B127" s="102"/>
    </row>
    <row r="128" spans="1:2" x14ac:dyDescent="0.2">
      <c r="A128" s="102"/>
      <c r="B128" s="102"/>
    </row>
    <row r="129" spans="1:2" x14ac:dyDescent="0.2">
      <c r="A129" s="102"/>
      <c r="B129" s="102"/>
    </row>
    <row r="130" spans="1:2" ht="12.75" customHeight="1" x14ac:dyDescent="0.2">
      <c r="A130" s="102"/>
      <c r="B130" s="102"/>
    </row>
    <row r="131" spans="1:2" x14ac:dyDescent="0.2">
      <c r="A131" s="102"/>
      <c r="B131" s="102"/>
    </row>
    <row r="132" spans="1:2" x14ac:dyDescent="0.2">
      <c r="A132" s="102"/>
      <c r="B132" s="102"/>
    </row>
    <row r="133" spans="1:2" x14ac:dyDescent="0.2">
      <c r="A133" s="102"/>
      <c r="B133" s="102"/>
    </row>
    <row r="134" spans="1:2" ht="12.75" customHeight="1" x14ac:dyDescent="0.2">
      <c r="A134" s="102"/>
      <c r="B134" s="102"/>
    </row>
    <row r="135" spans="1:2" x14ac:dyDescent="0.2">
      <c r="A135" s="102"/>
      <c r="B135" s="102"/>
    </row>
    <row r="136" spans="1:2" x14ac:dyDescent="0.2">
      <c r="A136" s="102"/>
      <c r="B136" s="102"/>
    </row>
    <row r="137" spans="1:2" x14ac:dyDescent="0.2">
      <c r="A137" s="102"/>
      <c r="B137" s="102"/>
    </row>
    <row r="138" spans="1:2" ht="12.75" customHeight="1" x14ac:dyDescent="0.2">
      <c r="A138" s="102"/>
      <c r="B138" s="102"/>
    </row>
    <row r="139" spans="1:2" x14ac:dyDescent="0.2">
      <c r="A139" s="102"/>
      <c r="B139" s="102"/>
    </row>
    <row r="140" spans="1:2" x14ac:dyDescent="0.2">
      <c r="A140" s="102"/>
      <c r="B140" s="102"/>
    </row>
    <row r="141" spans="1:2" x14ac:dyDescent="0.2">
      <c r="A141" s="102"/>
      <c r="B141" s="102"/>
    </row>
    <row r="142" spans="1:2" ht="12.75" customHeight="1" x14ac:dyDescent="0.2">
      <c r="A142" s="102"/>
      <c r="B142" s="102"/>
    </row>
    <row r="143" spans="1:2" x14ac:dyDescent="0.2">
      <c r="A143" s="102"/>
      <c r="B143" s="102"/>
    </row>
    <row r="144" spans="1:2" x14ac:dyDescent="0.2">
      <c r="A144" s="102"/>
      <c r="B144" s="102"/>
    </row>
    <row r="145" spans="1:2" x14ac:dyDescent="0.2">
      <c r="A145" s="102"/>
      <c r="B145" s="102"/>
    </row>
    <row r="146" spans="1:2" ht="12.75" customHeight="1" x14ac:dyDescent="0.2">
      <c r="A146" s="102"/>
      <c r="B146" s="102"/>
    </row>
    <row r="147" spans="1:2" x14ac:dyDescent="0.2">
      <c r="A147" s="102"/>
      <c r="B147" s="102"/>
    </row>
    <row r="148" spans="1:2" x14ac:dyDescent="0.2">
      <c r="A148" s="102"/>
      <c r="B148" s="102"/>
    </row>
    <row r="149" spans="1:2" x14ac:dyDescent="0.2">
      <c r="A149" s="102"/>
      <c r="B149" s="102"/>
    </row>
    <row r="150" spans="1:2" x14ac:dyDescent="0.2">
      <c r="A150" s="102"/>
      <c r="B150" s="102"/>
    </row>
    <row r="151" spans="1:2" x14ac:dyDescent="0.2">
      <c r="A151" s="102"/>
      <c r="B151" s="102"/>
    </row>
    <row r="152" spans="1:2" x14ac:dyDescent="0.2">
      <c r="A152" s="102"/>
      <c r="B152" s="102"/>
    </row>
    <row r="153" spans="1:2" x14ac:dyDescent="0.2">
      <c r="A153" s="102"/>
      <c r="B153" s="102"/>
    </row>
    <row r="154" spans="1:2" x14ac:dyDescent="0.2">
      <c r="A154" s="102"/>
      <c r="B154" s="102"/>
    </row>
    <row r="155" spans="1:2" x14ac:dyDescent="0.2">
      <c r="A155" s="102"/>
      <c r="B155" s="102"/>
    </row>
    <row r="156" spans="1:2" x14ac:dyDescent="0.2">
      <c r="A156" s="102"/>
      <c r="B156" s="102"/>
    </row>
    <row r="157" spans="1:2" x14ac:dyDescent="0.2">
      <c r="A157" s="102"/>
      <c r="B157" s="102"/>
    </row>
    <row r="158" spans="1:2" x14ac:dyDescent="0.2">
      <c r="A158" s="102"/>
      <c r="B158" s="102"/>
    </row>
    <row r="159" spans="1:2" x14ac:dyDescent="0.2">
      <c r="A159" s="102"/>
      <c r="B159" s="102"/>
    </row>
    <row r="160" spans="1:2" x14ac:dyDescent="0.2">
      <c r="A160" s="102"/>
      <c r="B160" s="102"/>
    </row>
    <row r="161" spans="1:2" x14ac:dyDescent="0.2">
      <c r="A161" s="102"/>
      <c r="B161" s="102"/>
    </row>
    <row r="162" spans="1:2" x14ac:dyDescent="0.2">
      <c r="A162" s="102"/>
      <c r="B162" s="102"/>
    </row>
    <row r="163" spans="1:2" x14ac:dyDescent="0.2">
      <c r="A163" s="102"/>
      <c r="B163" s="102"/>
    </row>
    <row r="164" spans="1:2" x14ac:dyDescent="0.2">
      <c r="A164" s="102"/>
      <c r="B164" s="102"/>
    </row>
    <row r="165" spans="1:2" x14ac:dyDescent="0.2">
      <c r="A165" s="102"/>
      <c r="B165" s="102"/>
    </row>
    <row r="166" spans="1:2" x14ac:dyDescent="0.2">
      <c r="A166" s="102"/>
      <c r="B166" s="102"/>
    </row>
    <row r="167" spans="1:2" x14ac:dyDescent="0.2">
      <c r="A167" s="102"/>
      <c r="B167" s="102"/>
    </row>
    <row r="168" spans="1:2" x14ac:dyDescent="0.2">
      <c r="A168" s="102"/>
      <c r="B168" s="102"/>
    </row>
    <row r="169" spans="1:2" x14ac:dyDescent="0.2">
      <c r="A169" s="102"/>
      <c r="B169" s="102"/>
    </row>
    <row r="170" spans="1:2" x14ac:dyDescent="0.2">
      <c r="A170" s="102"/>
      <c r="B170" s="102"/>
    </row>
    <row r="171" spans="1:2" x14ac:dyDescent="0.2">
      <c r="A171" s="102"/>
      <c r="B171" s="102"/>
    </row>
    <row r="172" spans="1:2" x14ac:dyDescent="0.2">
      <c r="A172" s="102"/>
      <c r="B172" s="102"/>
    </row>
    <row r="173" spans="1:2" x14ac:dyDescent="0.2">
      <c r="A173" s="102"/>
      <c r="B173" s="102"/>
    </row>
    <row r="174" spans="1:2" x14ac:dyDescent="0.2">
      <c r="A174" s="102"/>
      <c r="B174" s="102"/>
    </row>
    <row r="175" spans="1:2" x14ac:dyDescent="0.2">
      <c r="A175" s="102"/>
      <c r="B175" s="102"/>
    </row>
    <row r="176" spans="1:2" x14ac:dyDescent="0.2">
      <c r="A176" s="102"/>
      <c r="B176" s="102"/>
    </row>
    <row r="177" spans="1:2" x14ac:dyDescent="0.2">
      <c r="A177" s="102"/>
      <c r="B177" s="102"/>
    </row>
    <row r="178" spans="1:2" x14ac:dyDescent="0.2">
      <c r="A178" s="102"/>
      <c r="B178" s="102"/>
    </row>
    <row r="179" spans="1:2" x14ac:dyDescent="0.2">
      <c r="A179" s="102"/>
      <c r="B179" s="102"/>
    </row>
    <row r="180" spans="1:2" x14ac:dyDescent="0.2">
      <c r="A180" s="102"/>
      <c r="B180" s="102"/>
    </row>
    <row r="181" spans="1:2" x14ac:dyDescent="0.2">
      <c r="A181" s="102"/>
      <c r="B181" s="102"/>
    </row>
    <row r="182" spans="1:2" x14ac:dyDescent="0.2">
      <c r="A182" s="102"/>
      <c r="B182" s="102"/>
    </row>
    <row r="183" spans="1:2" x14ac:dyDescent="0.2">
      <c r="A183" s="102"/>
      <c r="B183" s="102"/>
    </row>
    <row r="184" spans="1:2" x14ac:dyDescent="0.2">
      <c r="A184" s="102"/>
      <c r="B184" s="102"/>
    </row>
    <row r="185" spans="1:2" x14ac:dyDescent="0.2">
      <c r="A185" s="102"/>
      <c r="B185" s="102"/>
    </row>
    <row r="186" spans="1:2" x14ac:dyDescent="0.2">
      <c r="A186" s="102"/>
      <c r="B186" s="102"/>
    </row>
    <row r="187" spans="1:2" x14ac:dyDescent="0.2">
      <c r="A187" s="102"/>
      <c r="B187" s="102"/>
    </row>
    <row r="188" spans="1:2" x14ac:dyDescent="0.2">
      <c r="A188" s="102"/>
      <c r="B188" s="102"/>
    </row>
    <row r="189" spans="1:2" x14ac:dyDescent="0.2">
      <c r="A189" s="102"/>
      <c r="B189" s="102"/>
    </row>
    <row r="190" spans="1:2" x14ac:dyDescent="0.2">
      <c r="A190" s="102"/>
      <c r="B190" s="102"/>
    </row>
    <row r="191" spans="1:2" x14ac:dyDescent="0.2">
      <c r="A191" s="102"/>
      <c r="B191" s="102"/>
    </row>
    <row r="192" spans="1:2" x14ac:dyDescent="0.2">
      <c r="A192" s="102"/>
      <c r="B192" s="102"/>
    </row>
    <row r="193" spans="1:2" x14ac:dyDescent="0.2">
      <c r="A193" s="102"/>
      <c r="B193" s="102"/>
    </row>
    <row r="194" spans="1:2" x14ac:dyDescent="0.2">
      <c r="A194" s="102"/>
      <c r="B194" s="102"/>
    </row>
    <row r="195" spans="1:2" x14ac:dyDescent="0.2">
      <c r="A195" s="102"/>
      <c r="B195" s="102"/>
    </row>
    <row r="196" spans="1:2" x14ac:dyDescent="0.2">
      <c r="A196" s="102"/>
      <c r="B196" s="102"/>
    </row>
    <row r="197" spans="1:2" x14ac:dyDescent="0.2">
      <c r="A197" s="102"/>
      <c r="B197" s="102"/>
    </row>
    <row r="198" spans="1:2" x14ac:dyDescent="0.2">
      <c r="A198" s="102"/>
      <c r="B198" s="102"/>
    </row>
    <row r="199" spans="1:2" x14ac:dyDescent="0.2">
      <c r="A199" s="102"/>
      <c r="B199" s="102"/>
    </row>
    <row r="200" spans="1:2" x14ac:dyDescent="0.2">
      <c r="A200" s="102"/>
      <c r="B200" s="102"/>
    </row>
    <row r="201" spans="1:2" x14ac:dyDescent="0.2">
      <c r="A201" s="102"/>
      <c r="B201" s="102"/>
    </row>
    <row r="202" spans="1:2" x14ac:dyDescent="0.2">
      <c r="A202" s="102"/>
      <c r="B202" s="102"/>
    </row>
    <row r="203" spans="1:2" x14ac:dyDescent="0.2">
      <c r="A203" s="102"/>
      <c r="B203" s="102"/>
    </row>
    <row r="204" spans="1:2" x14ac:dyDescent="0.2">
      <c r="A204" s="102"/>
      <c r="B204" s="102"/>
    </row>
    <row r="205" spans="1:2" x14ac:dyDescent="0.2">
      <c r="A205" s="102"/>
      <c r="B205" s="102"/>
    </row>
    <row r="206" spans="1:2" x14ac:dyDescent="0.2">
      <c r="A206" s="102"/>
      <c r="B206" s="102"/>
    </row>
    <row r="207" spans="1:2" x14ac:dyDescent="0.2">
      <c r="A207" s="102"/>
      <c r="B207" s="102"/>
    </row>
    <row r="208" spans="1:2" x14ac:dyDescent="0.2">
      <c r="A208" s="102"/>
      <c r="B208" s="102"/>
    </row>
    <row r="209" spans="1:2" x14ac:dyDescent="0.2">
      <c r="A209" s="102"/>
      <c r="B209" s="102"/>
    </row>
    <row r="210" spans="1:2" x14ac:dyDescent="0.2">
      <c r="A210" s="102"/>
      <c r="B210" s="102"/>
    </row>
    <row r="211" spans="1:2" x14ac:dyDescent="0.2">
      <c r="A211" s="102"/>
      <c r="B211" s="102"/>
    </row>
    <row r="212" spans="1:2" x14ac:dyDescent="0.2">
      <c r="A212" s="102"/>
      <c r="B212" s="102"/>
    </row>
    <row r="213" spans="1:2" x14ac:dyDescent="0.2">
      <c r="A213" s="102"/>
      <c r="B213" s="102"/>
    </row>
    <row r="214" spans="1:2" x14ac:dyDescent="0.2">
      <c r="A214" s="102"/>
      <c r="B214" s="102"/>
    </row>
    <row r="215" spans="1:2" x14ac:dyDescent="0.2">
      <c r="A215" s="102"/>
      <c r="B215" s="102"/>
    </row>
    <row r="216" spans="1:2" x14ac:dyDescent="0.2">
      <c r="A216" s="102"/>
      <c r="B216" s="102"/>
    </row>
    <row r="217" spans="1:2" x14ac:dyDescent="0.2">
      <c r="A217" s="102"/>
      <c r="B217" s="102"/>
    </row>
    <row r="218" spans="1:2" x14ac:dyDescent="0.2">
      <c r="A218" s="102"/>
      <c r="B218" s="102"/>
    </row>
    <row r="219" spans="1:2" x14ac:dyDescent="0.2">
      <c r="A219" s="102"/>
      <c r="B219" s="102"/>
    </row>
    <row r="220" spans="1:2" x14ac:dyDescent="0.2">
      <c r="A220" s="102"/>
      <c r="B220" s="102"/>
    </row>
    <row r="221" spans="1:2" x14ac:dyDescent="0.2">
      <c r="A221" s="102"/>
      <c r="B221" s="102"/>
    </row>
    <row r="222" spans="1:2" x14ac:dyDescent="0.2">
      <c r="A222" s="102"/>
      <c r="B222" s="102"/>
    </row>
    <row r="223" spans="1:2" x14ac:dyDescent="0.2">
      <c r="A223" s="102"/>
      <c r="B223" s="102"/>
    </row>
    <row r="224" spans="1:2" x14ac:dyDescent="0.2">
      <c r="A224" s="102"/>
      <c r="B224" s="102"/>
    </row>
    <row r="225" spans="1:2" x14ac:dyDescent="0.2">
      <c r="A225" s="102"/>
      <c r="B225" s="102"/>
    </row>
    <row r="226" spans="1:2" x14ac:dyDescent="0.2">
      <c r="A226" s="102"/>
      <c r="B226" s="102"/>
    </row>
    <row r="227" spans="1:2" x14ac:dyDescent="0.2">
      <c r="A227" s="102"/>
      <c r="B227" s="102"/>
    </row>
    <row r="228" spans="1:2" x14ac:dyDescent="0.2">
      <c r="A228" s="102"/>
      <c r="B228" s="102"/>
    </row>
    <row r="229" spans="1:2" x14ac:dyDescent="0.2">
      <c r="A229" s="102"/>
      <c r="B229" s="102"/>
    </row>
    <row r="230" spans="1:2" x14ac:dyDescent="0.2">
      <c r="A230" s="102"/>
      <c r="B230" s="102"/>
    </row>
    <row r="231" spans="1:2" x14ac:dyDescent="0.2">
      <c r="A231" s="102"/>
      <c r="B231" s="102"/>
    </row>
    <row r="232" spans="1:2" x14ac:dyDescent="0.2">
      <c r="A232" s="102"/>
      <c r="B232" s="102"/>
    </row>
    <row r="233" spans="1:2" x14ac:dyDescent="0.2">
      <c r="A233" s="102"/>
      <c r="B233" s="102"/>
    </row>
    <row r="234" spans="1:2" x14ac:dyDescent="0.2">
      <c r="A234" s="102"/>
      <c r="B234" s="102"/>
    </row>
    <row r="235" spans="1:2" x14ac:dyDescent="0.2">
      <c r="A235" s="102"/>
      <c r="B235" s="102"/>
    </row>
    <row r="236" spans="1:2" x14ac:dyDescent="0.2">
      <c r="A236" s="102"/>
      <c r="B236" s="102"/>
    </row>
    <row r="237" spans="1:2" x14ac:dyDescent="0.2">
      <c r="A237" s="102"/>
      <c r="B237" s="102"/>
    </row>
    <row r="238" spans="1:2" x14ac:dyDescent="0.2">
      <c r="A238" s="102"/>
      <c r="B238" s="102"/>
    </row>
    <row r="239" spans="1:2" x14ac:dyDescent="0.2">
      <c r="A239" s="102"/>
      <c r="B239" s="102"/>
    </row>
    <row r="240" spans="1:2" x14ac:dyDescent="0.2">
      <c r="A240" s="102"/>
      <c r="B240" s="102"/>
    </row>
    <row r="241" spans="1:2" x14ac:dyDescent="0.2">
      <c r="A241" s="102"/>
      <c r="B241" s="102"/>
    </row>
    <row r="242" spans="1:2" x14ac:dyDescent="0.2">
      <c r="A242" s="102"/>
      <c r="B242" s="102"/>
    </row>
    <row r="243" spans="1:2" x14ac:dyDescent="0.2">
      <c r="A243" s="102"/>
      <c r="B243" s="102"/>
    </row>
    <row r="244" spans="1:2" x14ac:dyDescent="0.2">
      <c r="A244" s="102"/>
      <c r="B244" s="102"/>
    </row>
    <row r="245" spans="1:2" x14ac:dyDescent="0.2">
      <c r="A245" s="102"/>
      <c r="B245" s="102"/>
    </row>
    <row r="246" spans="1:2" x14ac:dyDescent="0.2">
      <c r="A246" s="102"/>
      <c r="B246" s="102"/>
    </row>
    <row r="247" spans="1:2" x14ac:dyDescent="0.2">
      <c r="A247" s="102"/>
      <c r="B247" s="102"/>
    </row>
    <row r="248" spans="1:2" x14ac:dyDescent="0.2">
      <c r="A248" s="102"/>
      <c r="B248" s="102"/>
    </row>
    <row r="249" spans="1:2" x14ac:dyDescent="0.2">
      <c r="A249" s="102"/>
      <c r="B249" s="102"/>
    </row>
    <row r="250" spans="1:2" x14ac:dyDescent="0.2">
      <c r="A250" s="102"/>
      <c r="B250" s="102"/>
    </row>
    <row r="251" spans="1:2" x14ac:dyDescent="0.2">
      <c r="A251" s="102"/>
      <c r="B251" s="102"/>
    </row>
    <row r="252" spans="1:2" x14ac:dyDescent="0.2">
      <c r="A252" s="102"/>
      <c r="B252" s="102"/>
    </row>
    <row r="253" spans="1:2" x14ac:dyDescent="0.2">
      <c r="A253" s="102"/>
      <c r="B253" s="102"/>
    </row>
    <row r="254" spans="1:2" x14ac:dyDescent="0.2">
      <c r="A254" s="102"/>
      <c r="B254" s="102"/>
    </row>
    <row r="255" spans="1:2" x14ac:dyDescent="0.2">
      <c r="A255" s="102"/>
      <c r="B255" s="102"/>
    </row>
    <row r="256" spans="1:2" x14ac:dyDescent="0.2">
      <c r="A256" s="102"/>
      <c r="B256" s="102"/>
    </row>
    <row r="257" spans="1:2" x14ac:dyDescent="0.2">
      <c r="A257" s="102"/>
      <c r="B257" s="102"/>
    </row>
    <row r="258" spans="1:2" x14ac:dyDescent="0.2">
      <c r="A258" s="102"/>
      <c r="B258" s="102"/>
    </row>
    <row r="259" spans="1:2" x14ac:dyDescent="0.2">
      <c r="A259" s="102"/>
      <c r="B259" s="102"/>
    </row>
    <row r="260" spans="1:2" x14ac:dyDescent="0.2">
      <c r="A260" s="102"/>
      <c r="B260" s="102"/>
    </row>
    <row r="261" spans="1:2" x14ac:dyDescent="0.2">
      <c r="A261" s="102"/>
      <c r="B261" s="102"/>
    </row>
    <row r="262" spans="1:2" x14ac:dyDescent="0.2">
      <c r="A262" s="102"/>
      <c r="B262" s="102"/>
    </row>
    <row r="263" spans="1:2" x14ac:dyDescent="0.2">
      <c r="A263" s="102"/>
      <c r="B263" s="102"/>
    </row>
    <row r="264" spans="1:2" x14ac:dyDescent="0.2">
      <c r="A264" s="102"/>
      <c r="B264" s="102"/>
    </row>
    <row r="265" spans="1:2" x14ac:dyDescent="0.2">
      <c r="A265" s="102"/>
      <c r="B265" s="102"/>
    </row>
    <row r="266" spans="1:2" x14ac:dyDescent="0.2">
      <c r="A266" s="102"/>
      <c r="B266" s="102"/>
    </row>
    <row r="267" spans="1:2" x14ac:dyDescent="0.2">
      <c r="A267" s="102"/>
      <c r="B267" s="102"/>
    </row>
    <row r="268" spans="1:2" x14ac:dyDescent="0.2">
      <c r="A268" s="102"/>
      <c r="B268" s="102"/>
    </row>
    <row r="269" spans="1:2" x14ac:dyDescent="0.2">
      <c r="A269" s="102"/>
      <c r="B269" s="102"/>
    </row>
    <row r="270" spans="1:2" x14ac:dyDescent="0.2">
      <c r="A270" s="102"/>
      <c r="B270" s="102"/>
    </row>
    <row r="271" spans="1:2" x14ac:dyDescent="0.2">
      <c r="A271" s="102"/>
      <c r="B271" s="102"/>
    </row>
    <row r="272" spans="1:2" x14ac:dyDescent="0.2">
      <c r="A272" s="102"/>
      <c r="B272" s="102"/>
    </row>
    <row r="273" spans="1:2" x14ac:dyDescent="0.2">
      <c r="A273" s="102"/>
      <c r="B273" s="102"/>
    </row>
    <row r="274" spans="1:2" x14ac:dyDescent="0.2">
      <c r="A274" s="102"/>
      <c r="B274" s="102"/>
    </row>
    <row r="275" spans="1:2" x14ac:dyDescent="0.2">
      <c r="A275" s="102"/>
      <c r="B275" s="102"/>
    </row>
    <row r="276" spans="1:2" x14ac:dyDescent="0.2">
      <c r="A276" s="102"/>
      <c r="B276" s="102"/>
    </row>
    <row r="277" spans="1:2" x14ac:dyDescent="0.2">
      <c r="A277" s="102"/>
      <c r="B277" s="102"/>
    </row>
    <row r="278" spans="1:2" x14ac:dyDescent="0.2">
      <c r="A278" s="102"/>
      <c r="B278" s="102"/>
    </row>
    <row r="279" spans="1:2" x14ac:dyDescent="0.2">
      <c r="A279" s="102"/>
      <c r="B279" s="102"/>
    </row>
    <row r="280" spans="1:2" x14ac:dyDescent="0.2">
      <c r="A280" s="102"/>
      <c r="B280" s="102"/>
    </row>
    <row r="281" spans="1:2" x14ac:dyDescent="0.2">
      <c r="A281" s="102"/>
      <c r="B281" s="102"/>
    </row>
    <row r="282" spans="1:2" x14ac:dyDescent="0.2">
      <c r="A282" s="102"/>
      <c r="B282" s="102"/>
    </row>
    <row r="283" spans="1:2" x14ac:dyDescent="0.2">
      <c r="A283" s="102"/>
      <c r="B283" s="102"/>
    </row>
    <row r="284" spans="1:2" x14ac:dyDescent="0.2">
      <c r="A284" s="102"/>
      <c r="B284" s="102"/>
    </row>
    <row r="285" spans="1:2" x14ac:dyDescent="0.2">
      <c r="A285" s="102"/>
      <c r="B285" s="102"/>
    </row>
    <row r="286" spans="1:2" x14ac:dyDescent="0.2">
      <c r="A286" s="102"/>
      <c r="B286" s="102"/>
    </row>
    <row r="287" spans="1:2" x14ac:dyDescent="0.2">
      <c r="A287" s="102"/>
      <c r="B287" s="102"/>
    </row>
    <row r="288" spans="1:2" x14ac:dyDescent="0.2">
      <c r="A288" s="102"/>
      <c r="B288" s="102"/>
    </row>
    <row r="289" spans="1:2" x14ac:dyDescent="0.2">
      <c r="A289" s="102"/>
      <c r="B289" s="102"/>
    </row>
    <row r="290" spans="1:2" x14ac:dyDescent="0.2">
      <c r="A290" s="102"/>
      <c r="B290" s="102"/>
    </row>
    <row r="291" spans="1:2" x14ac:dyDescent="0.2">
      <c r="A291" s="102"/>
      <c r="B291" s="102"/>
    </row>
    <row r="292" spans="1:2" x14ac:dyDescent="0.2">
      <c r="A292" s="102"/>
      <c r="B292" s="102"/>
    </row>
    <row r="293" spans="1:2" x14ac:dyDescent="0.2">
      <c r="A293" s="102"/>
      <c r="B293" s="102"/>
    </row>
    <row r="294" spans="1:2" x14ac:dyDescent="0.2">
      <c r="A294" s="102"/>
      <c r="B294" s="102"/>
    </row>
    <row r="295" spans="1:2" x14ac:dyDescent="0.2">
      <c r="A295" s="102"/>
      <c r="B295" s="102"/>
    </row>
    <row r="296" spans="1:2" x14ac:dyDescent="0.2">
      <c r="A296" s="102"/>
      <c r="B296" s="102"/>
    </row>
    <row r="297" spans="1:2" x14ac:dyDescent="0.2">
      <c r="A297" s="102"/>
      <c r="B297" s="102"/>
    </row>
    <row r="298" spans="1:2" x14ac:dyDescent="0.2">
      <c r="A298" s="102"/>
      <c r="B298" s="102"/>
    </row>
    <row r="299" spans="1:2" x14ac:dyDescent="0.2">
      <c r="A299" s="102"/>
      <c r="B299" s="102"/>
    </row>
    <row r="300" spans="1:2" x14ac:dyDescent="0.2">
      <c r="A300" s="102"/>
      <c r="B300" s="102"/>
    </row>
    <row r="301" spans="1:2" x14ac:dyDescent="0.2">
      <c r="A301" s="102"/>
      <c r="B301" s="102"/>
    </row>
    <row r="302" spans="1:2" x14ac:dyDescent="0.2">
      <c r="A302" s="102"/>
      <c r="B302" s="102"/>
    </row>
    <row r="303" spans="1:2" x14ac:dyDescent="0.2">
      <c r="A303" s="102"/>
      <c r="B303" s="102"/>
    </row>
    <row r="304" spans="1:2" x14ac:dyDescent="0.2">
      <c r="A304" s="102"/>
      <c r="B304" s="102"/>
    </row>
    <row r="305" spans="1:2" x14ac:dyDescent="0.2">
      <c r="A305" s="102"/>
      <c r="B305" s="102"/>
    </row>
    <row r="306" spans="1:2" x14ac:dyDescent="0.2">
      <c r="A306" s="102"/>
      <c r="B306" s="102"/>
    </row>
    <row r="307" spans="1:2" x14ac:dyDescent="0.2">
      <c r="A307" s="102"/>
      <c r="B307" s="102"/>
    </row>
    <row r="308" spans="1:2" x14ac:dyDescent="0.2">
      <c r="A308" s="102"/>
      <c r="B308" s="102"/>
    </row>
    <row r="309" spans="1:2" x14ac:dyDescent="0.2">
      <c r="A309" s="102"/>
      <c r="B309" s="102"/>
    </row>
    <row r="310" spans="1:2" x14ac:dyDescent="0.2">
      <c r="A310" s="102"/>
      <c r="B310" s="102"/>
    </row>
    <row r="311" spans="1:2" x14ac:dyDescent="0.2">
      <c r="A311" s="102"/>
      <c r="B311" s="102"/>
    </row>
    <row r="312" spans="1:2" x14ac:dyDescent="0.2">
      <c r="A312" s="102"/>
      <c r="B312" s="102"/>
    </row>
    <row r="313" spans="1:2" x14ac:dyDescent="0.2">
      <c r="A313" s="102"/>
      <c r="B313" s="102"/>
    </row>
    <row r="314" spans="1:2" x14ac:dyDescent="0.2">
      <c r="A314" s="102"/>
      <c r="B314" s="102"/>
    </row>
    <row r="315" spans="1:2" x14ac:dyDescent="0.2">
      <c r="A315" s="102"/>
      <c r="B315" s="102"/>
    </row>
    <row r="316" spans="1:2" x14ac:dyDescent="0.2">
      <c r="A316" s="102"/>
      <c r="B316" s="102"/>
    </row>
    <row r="317" spans="1:2" x14ac:dyDescent="0.2">
      <c r="A317" s="102"/>
      <c r="B317" s="102"/>
    </row>
    <row r="318" spans="1:2" x14ac:dyDescent="0.2">
      <c r="A318" s="102"/>
      <c r="B318" s="102"/>
    </row>
    <row r="319" spans="1:2" x14ac:dyDescent="0.2">
      <c r="A319" s="102"/>
      <c r="B319" s="102"/>
    </row>
    <row r="320" spans="1:2" x14ac:dyDescent="0.2">
      <c r="A320" s="102"/>
      <c r="B320" s="102"/>
    </row>
    <row r="321" spans="1:2" x14ac:dyDescent="0.2">
      <c r="A321" s="102"/>
      <c r="B321" s="102"/>
    </row>
    <row r="322" spans="1:2" x14ac:dyDescent="0.2">
      <c r="A322" s="102"/>
      <c r="B322" s="102"/>
    </row>
    <row r="323" spans="1:2" x14ac:dyDescent="0.2">
      <c r="A323" s="102"/>
      <c r="B323" s="102"/>
    </row>
    <row r="324" spans="1:2" x14ac:dyDescent="0.2">
      <c r="A324" s="102"/>
      <c r="B324" s="102"/>
    </row>
    <row r="325" spans="1:2" x14ac:dyDescent="0.2">
      <c r="A325" s="102"/>
      <c r="B325" s="102"/>
    </row>
    <row r="326" spans="1:2" x14ac:dyDescent="0.2">
      <c r="A326" s="102"/>
      <c r="B326" s="102"/>
    </row>
    <row r="327" spans="1:2" x14ac:dyDescent="0.2">
      <c r="A327" s="102"/>
      <c r="B327" s="102"/>
    </row>
    <row r="328" spans="1:2" x14ac:dyDescent="0.2">
      <c r="A328" s="102"/>
      <c r="B328" s="102"/>
    </row>
    <row r="329" spans="1:2" x14ac:dyDescent="0.2">
      <c r="A329" s="102"/>
      <c r="B329" s="102"/>
    </row>
    <row r="330" spans="1:2" x14ac:dyDescent="0.2">
      <c r="A330" s="102"/>
      <c r="B330" s="102"/>
    </row>
    <row r="331" spans="1:2" x14ac:dyDescent="0.2">
      <c r="A331" s="102"/>
      <c r="B331" s="102"/>
    </row>
    <row r="332" spans="1:2" x14ac:dyDescent="0.2">
      <c r="A332" s="102"/>
      <c r="B332" s="102"/>
    </row>
    <row r="333" spans="1:2" x14ac:dyDescent="0.2">
      <c r="A333" s="102"/>
      <c r="B333" s="102"/>
    </row>
    <row r="334" spans="1:2" x14ac:dyDescent="0.2">
      <c r="A334" s="102"/>
      <c r="B334" s="102"/>
    </row>
    <row r="335" spans="1:2" x14ac:dyDescent="0.2">
      <c r="A335" s="102"/>
      <c r="B335" s="102"/>
    </row>
    <row r="336" spans="1:2" x14ac:dyDescent="0.2">
      <c r="A336" s="102"/>
      <c r="B336" s="102"/>
    </row>
    <row r="337" spans="1:2" x14ac:dyDescent="0.2">
      <c r="A337" s="102"/>
      <c r="B337" s="102"/>
    </row>
    <row r="338" spans="1:2" x14ac:dyDescent="0.2">
      <c r="A338" s="102"/>
      <c r="B338" s="102"/>
    </row>
    <row r="339" spans="1:2" x14ac:dyDescent="0.2">
      <c r="A339" s="102"/>
      <c r="B339" s="102"/>
    </row>
    <row r="340" spans="1:2" x14ac:dyDescent="0.2">
      <c r="A340" s="102"/>
      <c r="B340" s="102"/>
    </row>
    <row r="341" spans="1:2" x14ac:dyDescent="0.2">
      <c r="A341" s="102"/>
      <c r="B341" s="102"/>
    </row>
    <row r="342" spans="1:2" x14ac:dyDescent="0.2">
      <c r="A342" s="102"/>
      <c r="B342" s="102"/>
    </row>
    <row r="343" spans="1:2" x14ac:dyDescent="0.2">
      <c r="A343" s="102"/>
      <c r="B343" s="102"/>
    </row>
    <row r="344" spans="1:2" x14ac:dyDescent="0.2">
      <c r="A344" s="102"/>
      <c r="B344" s="102"/>
    </row>
    <row r="345" spans="1:2" x14ac:dyDescent="0.2">
      <c r="A345" s="102"/>
      <c r="B345" s="102"/>
    </row>
    <row r="346" spans="1:2" x14ac:dyDescent="0.2">
      <c r="A346" s="102"/>
      <c r="B346" s="102"/>
    </row>
    <row r="347" spans="1:2" x14ac:dyDescent="0.2">
      <c r="A347" s="102"/>
      <c r="B347" s="102"/>
    </row>
    <row r="348" spans="1:2" x14ac:dyDescent="0.2">
      <c r="A348" s="102"/>
      <c r="B348" s="102"/>
    </row>
    <row r="349" spans="1:2" x14ac:dyDescent="0.2">
      <c r="A349" s="102"/>
      <c r="B349" s="102"/>
    </row>
    <row r="350" spans="1:2" x14ac:dyDescent="0.2">
      <c r="A350" s="102"/>
      <c r="B350" s="102"/>
    </row>
    <row r="351" spans="1:2" x14ac:dyDescent="0.2">
      <c r="A351" s="102"/>
      <c r="B351" s="102"/>
    </row>
    <row r="352" spans="1:2" x14ac:dyDescent="0.2">
      <c r="A352" s="102"/>
      <c r="B352" s="102"/>
    </row>
    <row r="353" spans="1:2" x14ac:dyDescent="0.2">
      <c r="A353" s="102"/>
      <c r="B353" s="102"/>
    </row>
    <row r="354" spans="1:2" x14ac:dyDescent="0.2">
      <c r="A354" s="102"/>
      <c r="B354" s="102"/>
    </row>
    <row r="355" spans="1:2" x14ac:dyDescent="0.2">
      <c r="A355" s="102"/>
      <c r="B355" s="102"/>
    </row>
    <row r="356" spans="1:2" x14ac:dyDescent="0.2">
      <c r="A356" s="102"/>
      <c r="B356" s="102"/>
    </row>
    <row r="357" spans="1:2" x14ac:dyDescent="0.2">
      <c r="A357" s="102"/>
      <c r="B357" s="102"/>
    </row>
    <row r="358" spans="1:2" x14ac:dyDescent="0.2">
      <c r="A358" s="102"/>
      <c r="B358" s="102"/>
    </row>
    <row r="359" spans="1:2" x14ac:dyDescent="0.2">
      <c r="A359" s="102"/>
      <c r="B359" s="102"/>
    </row>
    <row r="360" spans="1:2" x14ac:dyDescent="0.2">
      <c r="A360" s="102"/>
      <c r="B360" s="102"/>
    </row>
    <row r="361" spans="1:2" x14ac:dyDescent="0.2">
      <c r="A361" s="102"/>
      <c r="B361" s="102"/>
    </row>
    <row r="362" spans="1:2" x14ac:dyDescent="0.2">
      <c r="A362" s="102"/>
      <c r="B362" s="102"/>
    </row>
    <row r="363" spans="1:2" x14ac:dyDescent="0.2">
      <c r="A363" s="102"/>
      <c r="B363" s="102"/>
    </row>
    <row r="364" spans="1:2" x14ac:dyDescent="0.2">
      <c r="A364" s="102"/>
      <c r="B364" s="102"/>
    </row>
    <row r="365" spans="1:2" x14ac:dyDescent="0.2">
      <c r="A365" s="102"/>
      <c r="B365" s="102"/>
    </row>
    <row r="366" spans="1:2" x14ac:dyDescent="0.2">
      <c r="A366" s="102"/>
      <c r="B366" s="102"/>
    </row>
    <row r="367" spans="1:2" x14ac:dyDescent="0.2">
      <c r="A367" s="102"/>
      <c r="B367" s="102"/>
    </row>
    <row r="368" spans="1:2" x14ac:dyDescent="0.2">
      <c r="A368" s="102"/>
      <c r="B368" s="102"/>
    </row>
    <row r="369" spans="1:2" x14ac:dyDescent="0.2">
      <c r="A369" s="102"/>
      <c r="B369" s="102"/>
    </row>
    <row r="370" spans="1:2" x14ac:dyDescent="0.2">
      <c r="A370" s="102"/>
      <c r="B370" s="102"/>
    </row>
    <row r="371" spans="1:2" x14ac:dyDescent="0.2">
      <c r="A371" s="102"/>
      <c r="B371" s="102"/>
    </row>
    <row r="372" spans="1:2" x14ac:dyDescent="0.2">
      <c r="A372" s="102"/>
      <c r="B372" s="102"/>
    </row>
    <row r="373" spans="1:2" x14ac:dyDescent="0.2">
      <c r="A373" s="102"/>
      <c r="B373" s="102"/>
    </row>
    <row r="374" spans="1:2" x14ac:dyDescent="0.2">
      <c r="A374" s="102"/>
      <c r="B374" s="102"/>
    </row>
    <row r="375" spans="1:2" x14ac:dyDescent="0.2">
      <c r="A375" s="102"/>
      <c r="B375" s="102"/>
    </row>
    <row r="376" spans="1:2" x14ac:dyDescent="0.2">
      <c r="A376" s="102"/>
      <c r="B376" s="102"/>
    </row>
    <row r="377" spans="1:2" x14ac:dyDescent="0.2">
      <c r="A377" s="102"/>
      <c r="B377" s="102"/>
    </row>
    <row r="378" spans="1:2" x14ac:dyDescent="0.2">
      <c r="A378" s="102"/>
      <c r="B378" s="102"/>
    </row>
    <row r="379" spans="1:2" x14ac:dyDescent="0.2">
      <c r="A379" s="102"/>
      <c r="B379" s="102"/>
    </row>
    <row r="380" spans="1:2" x14ac:dyDescent="0.2">
      <c r="A380" s="102"/>
      <c r="B380" s="102"/>
    </row>
    <row r="381" spans="1:2" x14ac:dyDescent="0.2">
      <c r="A381" s="102"/>
      <c r="B381" s="102"/>
    </row>
    <row r="382" spans="1:2" x14ac:dyDescent="0.2">
      <c r="A382" s="102"/>
      <c r="B382" s="102"/>
    </row>
    <row r="383" spans="1:2" x14ac:dyDescent="0.2">
      <c r="A383" s="102"/>
      <c r="B383" s="102"/>
    </row>
    <row r="384" spans="1:2" x14ac:dyDescent="0.2">
      <c r="A384" s="102"/>
      <c r="B384" s="102"/>
    </row>
    <row r="385" spans="1:2" x14ac:dyDescent="0.2">
      <c r="A385" s="102"/>
      <c r="B385" s="102"/>
    </row>
    <row r="386" spans="1:2" x14ac:dyDescent="0.2">
      <c r="A386" s="102"/>
      <c r="B386" s="102"/>
    </row>
    <row r="387" spans="1:2" x14ac:dyDescent="0.2">
      <c r="A387" s="102"/>
      <c r="B387" s="102"/>
    </row>
    <row r="388" spans="1:2" x14ac:dyDescent="0.2">
      <c r="A388" s="102"/>
      <c r="B388" s="102"/>
    </row>
    <row r="389" spans="1:2" x14ac:dyDescent="0.2">
      <c r="A389" s="102"/>
      <c r="B389" s="102"/>
    </row>
    <row r="390" spans="1:2" x14ac:dyDescent="0.2">
      <c r="A390" s="102"/>
      <c r="B390" s="102"/>
    </row>
    <row r="391" spans="1:2" x14ac:dyDescent="0.2">
      <c r="A391" s="102"/>
      <c r="B391" s="102"/>
    </row>
    <row r="392" spans="1:2" x14ac:dyDescent="0.2">
      <c r="A392" s="102"/>
      <c r="B392" s="102"/>
    </row>
    <row r="393" spans="1:2" x14ac:dyDescent="0.2">
      <c r="A393" s="102"/>
      <c r="B393" s="102"/>
    </row>
    <row r="394" spans="1:2" x14ac:dyDescent="0.2">
      <c r="A394" s="102"/>
      <c r="B394" s="102"/>
    </row>
    <row r="395" spans="1:2" x14ac:dyDescent="0.2">
      <c r="A395" s="102"/>
      <c r="B395" s="102"/>
    </row>
    <row r="396" spans="1:2" x14ac:dyDescent="0.2">
      <c r="A396" s="102"/>
      <c r="B396" s="102"/>
    </row>
    <row r="397" spans="1:2" x14ac:dyDescent="0.2">
      <c r="A397" s="102"/>
      <c r="B397" s="102"/>
    </row>
    <row r="398" spans="1:2" x14ac:dyDescent="0.2">
      <c r="A398" s="102"/>
      <c r="B398" s="102"/>
    </row>
    <row r="399" spans="1:2" x14ac:dyDescent="0.2">
      <c r="A399" s="102"/>
      <c r="B399" s="102"/>
    </row>
    <row r="400" spans="1:2" x14ac:dyDescent="0.2">
      <c r="A400" s="102"/>
      <c r="B400" s="102"/>
    </row>
    <row r="401" spans="1:2" x14ac:dyDescent="0.2">
      <c r="A401" s="102"/>
      <c r="B401" s="102"/>
    </row>
    <row r="402" spans="1:2" x14ac:dyDescent="0.2">
      <c r="A402" s="102"/>
      <c r="B402" s="102"/>
    </row>
    <row r="403" spans="1:2" x14ac:dyDescent="0.2">
      <c r="A403" s="102"/>
      <c r="B403" s="102"/>
    </row>
    <row r="404" spans="1:2" x14ac:dyDescent="0.2">
      <c r="A404" s="102"/>
      <c r="B404" s="102"/>
    </row>
    <row r="405" spans="1:2" x14ac:dyDescent="0.2">
      <c r="A405" s="102"/>
      <c r="B405" s="102"/>
    </row>
    <row r="406" spans="1:2" x14ac:dyDescent="0.2">
      <c r="A406" s="102"/>
      <c r="B406" s="102"/>
    </row>
    <row r="407" spans="1:2" x14ac:dyDescent="0.2">
      <c r="A407" s="102"/>
      <c r="B407" s="102"/>
    </row>
    <row r="408" spans="1:2" x14ac:dyDescent="0.2">
      <c r="A408" s="102"/>
      <c r="B408" s="102"/>
    </row>
    <row r="409" spans="1:2" x14ac:dyDescent="0.2">
      <c r="A409" s="102"/>
      <c r="B409" s="102"/>
    </row>
    <row r="410" spans="1:2" x14ac:dyDescent="0.2">
      <c r="A410" s="102"/>
      <c r="B410" s="102"/>
    </row>
    <row r="411" spans="1:2" x14ac:dyDescent="0.2">
      <c r="A411" s="102"/>
      <c r="B411" s="102"/>
    </row>
    <row r="412" spans="1:2" x14ac:dyDescent="0.2">
      <c r="A412" s="102"/>
      <c r="B412" s="102"/>
    </row>
    <row r="413" spans="1:2" x14ac:dyDescent="0.2">
      <c r="A413" s="102"/>
      <c r="B413" s="102"/>
    </row>
    <row r="414" spans="1:2" x14ac:dyDescent="0.2">
      <c r="A414" s="102"/>
      <c r="B414" s="102"/>
    </row>
    <row r="415" spans="1:2" x14ac:dyDescent="0.2">
      <c r="A415" s="102"/>
      <c r="B415" s="102"/>
    </row>
    <row r="416" spans="1:2" x14ac:dyDescent="0.2">
      <c r="A416" s="102"/>
      <c r="B416" s="102"/>
    </row>
    <row r="417" spans="1:2" x14ac:dyDescent="0.2">
      <c r="A417" s="102"/>
      <c r="B417" s="102"/>
    </row>
    <row r="418" spans="1:2" x14ac:dyDescent="0.2">
      <c r="A418" s="102"/>
      <c r="B418" s="102"/>
    </row>
    <row r="419" spans="1:2" x14ac:dyDescent="0.2">
      <c r="A419" s="102"/>
      <c r="B419" s="102"/>
    </row>
    <row r="420" spans="1:2" x14ac:dyDescent="0.2">
      <c r="A420" s="102"/>
      <c r="B420" s="102"/>
    </row>
    <row r="421" spans="1:2" x14ac:dyDescent="0.2">
      <c r="A421" s="102"/>
      <c r="B421" s="102"/>
    </row>
    <row r="422" spans="1:2" x14ac:dyDescent="0.2">
      <c r="A422" s="102"/>
      <c r="B422" s="102"/>
    </row>
    <row r="423" spans="1:2" x14ac:dyDescent="0.2">
      <c r="A423" s="102"/>
      <c r="B423" s="102"/>
    </row>
    <row r="424" spans="1:2" x14ac:dyDescent="0.2">
      <c r="A424" s="102"/>
      <c r="B424" s="102"/>
    </row>
    <row r="425" spans="1:2" x14ac:dyDescent="0.2">
      <c r="A425" s="102"/>
      <c r="B425" s="102"/>
    </row>
    <row r="426" spans="1:2" x14ac:dyDescent="0.2">
      <c r="A426" s="102"/>
      <c r="B426" s="102"/>
    </row>
    <row r="427" spans="1:2" x14ac:dyDescent="0.2">
      <c r="A427" s="102"/>
      <c r="B427" s="102"/>
    </row>
    <row r="428" spans="1:2" x14ac:dyDescent="0.2">
      <c r="A428" s="102"/>
      <c r="B428" s="102"/>
    </row>
    <row r="429" spans="1:2" x14ac:dyDescent="0.2">
      <c r="A429" s="102"/>
      <c r="B429" s="102"/>
    </row>
    <row r="430" spans="1:2" x14ac:dyDescent="0.2">
      <c r="A430" s="102"/>
      <c r="B430" s="102"/>
    </row>
    <row r="431" spans="1:2" x14ac:dyDescent="0.2">
      <c r="A431" s="102"/>
      <c r="B431" s="102"/>
    </row>
    <row r="432" spans="1:2" x14ac:dyDescent="0.2">
      <c r="A432" s="102"/>
      <c r="B432" s="102"/>
    </row>
    <row r="433" spans="1:2" x14ac:dyDescent="0.2">
      <c r="A433" s="102"/>
      <c r="B433" s="102"/>
    </row>
    <row r="434" spans="1:2" x14ac:dyDescent="0.2">
      <c r="A434" s="102"/>
      <c r="B434" s="102"/>
    </row>
    <row r="435" spans="1:2" x14ac:dyDescent="0.2">
      <c r="A435" s="102"/>
      <c r="B435" s="102"/>
    </row>
    <row r="436" spans="1:2" x14ac:dyDescent="0.2">
      <c r="A436" s="102"/>
      <c r="B436" s="102"/>
    </row>
    <row r="437" spans="1:2" x14ac:dyDescent="0.2">
      <c r="A437" s="102"/>
      <c r="B437" s="102"/>
    </row>
    <row r="438" spans="1:2" x14ac:dyDescent="0.2">
      <c r="A438" s="102"/>
      <c r="B438" s="102"/>
    </row>
    <row r="439" spans="1:2" x14ac:dyDescent="0.2">
      <c r="A439" s="102"/>
      <c r="B439" s="102"/>
    </row>
    <row r="440" spans="1:2" x14ac:dyDescent="0.2">
      <c r="A440" s="102"/>
      <c r="B440" s="102"/>
    </row>
    <row r="441" spans="1:2" x14ac:dyDescent="0.2">
      <c r="A441" s="102"/>
      <c r="B441" s="102"/>
    </row>
    <row r="442" spans="1:2" x14ac:dyDescent="0.2">
      <c r="A442" s="102"/>
      <c r="B442" s="102"/>
    </row>
    <row r="443" spans="1:2" x14ac:dyDescent="0.2">
      <c r="A443" s="102"/>
      <c r="B443" s="102"/>
    </row>
    <row r="444" spans="1:2" x14ac:dyDescent="0.2">
      <c r="A444" s="102"/>
      <c r="B444" s="102"/>
    </row>
    <row r="445" spans="1:2" x14ac:dyDescent="0.2">
      <c r="A445" s="102"/>
      <c r="B445" s="102"/>
    </row>
    <row r="446" spans="1:2" x14ac:dyDescent="0.2">
      <c r="A446" s="102"/>
      <c r="B446" s="102"/>
    </row>
    <row r="447" spans="1:2" x14ac:dyDescent="0.2">
      <c r="A447" s="102"/>
      <c r="B447" s="102"/>
    </row>
    <row r="448" spans="1:2" x14ac:dyDescent="0.2">
      <c r="A448" s="102"/>
      <c r="B448" s="102"/>
    </row>
    <row r="449" spans="1:2" x14ac:dyDescent="0.2">
      <c r="A449" s="102"/>
      <c r="B449" s="102"/>
    </row>
    <row r="450" spans="1:2" x14ac:dyDescent="0.2">
      <c r="A450" s="102"/>
      <c r="B450" s="102"/>
    </row>
    <row r="451" spans="1:2" x14ac:dyDescent="0.2">
      <c r="A451" s="102"/>
      <c r="B451" s="102"/>
    </row>
    <row r="452" spans="1:2" x14ac:dyDescent="0.2">
      <c r="A452" s="102"/>
      <c r="B452" s="102"/>
    </row>
    <row r="453" spans="1:2" x14ac:dyDescent="0.2">
      <c r="A453" s="102"/>
      <c r="B453" s="102"/>
    </row>
    <row r="454" spans="1:2" x14ac:dyDescent="0.2">
      <c r="A454" s="102"/>
      <c r="B454" s="102"/>
    </row>
    <row r="455" spans="1:2" x14ac:dyDescent="0.2">
      <c r="A455" s="102"/>
      <c r="B455" s="102"/>
    </row>
    <row r="456" spans="1:2" x14ac:dyDescent="0.2">
      <c r="A456" s="102"/>
      <c r="B456" s="102"/>
    </row>
    <row r="457" spans="1:2" x14ac:dyDescent="0.2">
      <c r="A457" s="102"/>
      <c r="B457" s="102"/>
    </row>
    <row r="458" spans="1:2" x14ac:dyDescent="0.2">
      <c r="A458" s="102"/>
      <c r="B458" s="102"/>
    </row>
    <row r="459" spans="1:2" x14ac:dyDescent="0.2">
      <c r="A459" s="102"/>
      <c r="B459" s="102"/>
    </row>
    <row r="460" spans="1:2" x14ac:dyDescent="0.2">
      <c r="A460" s="102"/>
      <c r="B460" s="102"/>
    </row>
    <row r="461" spans="1:2" x14ac:dyDescent="0.2">
      <c r="A461" s="102"/>
      <c r="B461" s="102"/>
    </row>
    <row r="462" spans="1:2" x14ac:dyDescent="0.2">
      <c r="A462" s="102"/>
      <c r="B462" s="102"/>
    </row>
    <row r="463" spans="1:2" x14ac:dyDescent="0.2">
      <c r="A463" s="102"/>
      <c r="B463" s="102"/>
    </row>
    <row r="464" spans="1:2" x14ac:dyDescent="0.2">
      <c r="A464" s="102"/>
    </row>
    <row r="465" spans="1:1" x14ac:dyDescent="0.2">
      <c r="A465" s="102"/>
    </row>
    <row r="466" spans="1:1" x14ac:dyDescent="0.2">
      <c r="A466" s="102"/>
    </row>
  </sheetData>
  <mergeCells count="2">
    <mergeCell ref="C12:E13"/>
    <mergeCell ref="C16:E17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fekalne kanalizacije - Izvedba fekalnih kanalov F15 (2.faza) in F15-1&amp;R&amp;K01+042NG/071-2008/2</oddHeader>
    <oddFooter>&amp;L&amp;K01+048PS Prostor d.o.o.&amp;CStran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H148"/>
  <sheetViews>
    <sheetView showZeros="0" view="pageBreakPreview" zoomScaleNormal="100" zoomScaleSheetLayoutView="100" workbookViewId="0">
      <selection activeCell="C4" sqref="C4:G4"/>
    </sheetView>
  </sheetViews>
  <sheetFormatPr defaultRowHeight="12.75" x14ac:dyDescent="0.2"/>
  <cols>
    <col min="1" max="1" width="4.7109375" style="69" customWidth="1"/>
    <col min="2" max="2" width="8.7109375" style="69" customWidth="1"/>
    <col min="3" max="4" width="10.7109375" style="69" customWidth="1"/>
    <col min="5" max="5" width="28.7109375" style="69" customWidth="1"/>
    <col min="6" max="6" width="9.7109375" style="77" customWidth="1"/>
    <col min="7" max="7" width="12.7109375" style="77" customWidth="1"/>
    <col min="8" max="8" width="2.7109375" style="69" customWidth="1"/>
    <col min="9" max="12" width="9.140625" style="69"/>
    <col min="13" max="13" width="11.140625" style="69" customWidth="1"/>
    <col min="14" max="16384" width="9.140625" style="69"/>
  </cols>
  <sheetData>
    <row r="2" spans="1:8" s="117" customFormat="1" ht="16.5" thickBot="1" x14ac:dyDescent="0.3">
      <c r="A2" s="110"/>
      <c r="B2" s="81" t="s">
        <v>13</v>
      </c>
      <c r="C2" s="112"/>
      <c r="D2" s="82"/>
      <c r="E2" s="82"/>
      <c r="F2" s="83"/>
      <c r="G2" s="83"/>
      <c r="H2" s="82"/>
    </row>
    <row r="3" spans="1:8" ht="13.5" thickTop="1" x14ac:dyDescent="0.2">
      <c r="A3" s="102"/>
      <c r="B3" s="103"/>
      <c r="C3" s="103"/>
    </row>
    <row r="4" spans="1:8" x14ac:dyDescent="0.2">
      <c r="A4" s="102"/>
      <c r="B4" s="118"/>
      <c r="C4" s="69" t="s">
        <v>110</v>
      </c>
      <c r="D4" s="69" t="s">
        <v>111</v>
      </c>
      <c r="F4" s="77" t="s">
        <v>112</v>
      </c>
      <c r="G4" s="87" t="s">
        <v>113</v>
      </c>
    </row>
    <row r="5" spans="1:8" x14ac:dyDescent="0.2">
      <c r="A5" s="88">
        <v>1</v>
      </c>
      <c r="B5" s="89" t="s">
        <v>50</v>
      </c>
      <c r="C5" s="206" t="s">
        <v>49</v>
      </c>
      <c r="D5" s="207"/>
      <c r="E5" s="207"/>
      <c r="F5" s="90"/>
      <c r="G5" s="90"/>
      <c r="H5" s="108"/>
    </row>
    <row r="6" spans="1:8" x14ac:dyDescent="0.2">
      <c r="A6" s="92"/>
      <c r="B6" s="93"/>
      <c r="C6" s="208"/>
      <c r="D6" s="208"/>
      <c r="E6" s="208"/>
      <c r="F6" s="68"/>
      <c r="G6" s="68"/>
      <c r="H6" s="67"/>
    </row>
    <row r="7" spans="1:8" x14ac:dyDescent="0.2">
      <c r="A7" s="92"/>
      <c r="B7" s="93"/>
      <c r="C7" s="208"/>
      <c r="D7" s="208"/>
      <c r="E7" s="208"/>
      <c r="F7" s="68"/>
      <c r="G7" s="68"/>
      <c r="H7" s="67"/>
    </row>
    <row r="8" spans="1:8" x14ac:dyDescent="0.2">
      <c r="A8" s="92"/>
      <c r="B8" s="93"/>
      <c r="C8" s="208"/>
      <c r="D8" s="208"/>
      <c r="E8" s="208"/>
      <c r="F8" s="68"/>
      <c r="G8" s="68"/>
      <c r="H8" s="67"/>
    </row>
    <row r="9" spans="1:8" x14ac:dyDescent="0.2">
      <c r="A9" s="92"/>
      <c r="B9" s="93"/>
      <c r="C9" s="208"/>
      <c r="D9" s="208"/>
      <c r="E9" s="208"/>
      <c r="F9" s="68"/>
      <c r="G9" s="68"/>
      <c r="H9" s="67"/>
    </row>
    <row r="10" spans="1:8" ht="13.5" thickBot="1" x14ac:dyDescent="0.25">
      <c r="A10" s="95"/>
      <c r="B10" s="96"/>
      <c r="C10" s="96" t="s">
        <v>11</v>
      </c>
      <c r="D10" s="97">
        <v>130</v>
      </c>
      <c r="E10" s="98"/>
      <c r="F10" s="99"/>
      <c r="G10" s="119">
        <f>D10*F10</f>
        <v>0</v>
      </c>
      <c r="H10" s="101"/>
    </row>
    <row r="11" spans="1:8" ht="13.5" thickTop="1" x14ac:dyDescent="0.2">
      <c r="A11" s="102"/>
      <c r="B11" s="118"/>
      <c r="G11" s="120"/>
      <c r="H11" s="105"/>
    </row>
    <row r="12" spans="1:8" ht="12.75" customHeight="1" x14ac:dyDescent="0.2">
      <c r="A12" s="88">
        <v>2</v>
      </c>
      <c r="B12" s="89" t="s">
        <v>48</v>
      </c>
      <c r="C12" s="206" t="s">
        <v>47</v>
      </c>
      <c r="D12" s="207"/>
      <c r="E12" s="207"/>
      <c r="F12" s="90"/>
      <c r="G12" s="121"/>
      <c r="H12" s="106"/>
    </row>
    <row r="13" spans="1:8" ht="12.75" customHeight="1" x14ac:dyDescent="0.2">
      <c r="A13" s="92"/>
      <c r="B13" s="93"/>
      <c r="C13" s="208"/>
      <c r="D13" s="208"/>
      <c r="E13" s="208"/>
      <c r="F13" s="68"/>
      <c r="G13" s="122"/>
      <c r="H13" s="49"/>
    </row>
    <row r="14" spans="1:8" ht="12.75" customHeight="1" x14ac:dyDescent="0.2">
      <c r="A14" s="92"/>
      <c r="B14" s="93"/>
      <c r="C14" s="208"/>
      <c r="D14" s="208"/>
      <c r="E14" s="208"/>
      <c r="F14" s="68"/>
      <c r="G14" s="122"/>
      <c r="H14" s="49"/>
    </row>
    <row r="15" spans="1:8" ht="12.75" customHeight="1" x14ac:dyDescent="0.2">
      <c r="A15" s="92"/>
      <c r="B15" s="93"/>
      <c r="C15" s="208"/>
      <c r="D15" s="208"/>
      <c r="E15" s="208"/>
      <c r="F15" s="68"/>
      <c r="G15" s="122"/>
      <c r="H15" s="49"/>
    </row>
    <row r="16" spans="1:8" x14ac:dyDescent="0.2">
      <c r="A16" s="92"/>
      <c r="B16" s="93"/>
      <c r="C16" s="208"/>
      <c r="D16" s="208"/>
      <c r="E16" s="208"/>
      <c r="F16" s="68"/>
      <c r="G16" s="122"/>
      <c r="H16" s="49"/>
    </row>
    <row r="17" spans="1:8" ht="13.5" thickBot="1" x14ac:dyDescent="0.25">
      <c r="A17" s="95"/>
      <c r="B17" s="96"/>
      <c r="C17" s="96" t="s">
        <v>11</v>
      </c>
      <c r="D17" s="97">
        <v>86</v>
      </c>
      <c r="E17" s="98"/>
      <c r="F17" s="99"/>
      <c r="G17" s="119">
        <f>D17*F17</f>
        <v>0</v>
      </c>
      <c r="H17" s="101"/>
    </row>
    <row r="18" spans="1:8" ht="13.5" thickTop="1" x14ac:dyDescent="0.2">
      <c r="A18" s="102"/>
      <c r="B18" s="103"/>
      <c r="C18" s="103"/>
      <c r="D18" s="107"/>
      <c r="G18" s="120"/>
      <c r="H18" s="105"/>
    </row>
    <row r="19" spans="1:8" ht="12.75" customHeight="1" x14ac:dyDescent="0.2">
      <c r="A19" s="88">
        <v>3</v>
      </c>
      <c r="B19" s="89" t="s">
        <v>46</v>
      </c>
      <c r="C19" s="206" t="s">
        <v>45</v>
      </c>
      <c r="D19" s="207"/>
      <c r="E19" s="207"/>
      <c r="F19" s="90"/>
      <c r="G19" s="121">
        <f>SUM(G9:G15)</f>
        <v>0</v>
      </c>
      <c r="H19" s="106"/>
    </row>
    <row r="20" spans="1:8" ht="12.75" customHeight="1" x14ac:dyDescent="0.2">
      <c r="A20" s="92"/>
      <c r="B20" s="93"/>
      <c r="C20" s="210"/>
      <c r="D20" s="208"/>
      <c r="E20" s="208"/>
      <c r="F20" s="68"/>
      <c r="G20" s="122"/>
      <c r="H20" s="49"/>
    </row>
    <row r="21" spans="1:8" ht="13.5" customHeight="1" x14ac:dyDescent="0.2">
      <c r="A21" s="92"/>
      <c r="B21" s="93"/>
      <c r="C21" s="208"/>
      <c r="D21" s="208"/>
      <c r="E21" s="208"/>
      <c r="F21" s="68"/>
      <c r="G21" s="122"/>
      <c r="H21" s="49"/>
    </row>
    <row r="22" spans="1:8" ht="13.5" customHeight="1" x14ac:dyDescent="0.2">
      <c r="A22" s="92"/>
      <c r="B22" s="93"/>
      <c r="C22" s="208"/>
      <c r="D22" s="208"/>
      <c r="E22" s="208"/>
      <c r="F22" s="68"/>
      <c r="G22" s="122"/>
      <c r="H22" s="49"/>
    </row>
    <row r="23" spans="1:8" ht="13.5" customHeight="1" x14ac:dyDescent="0.2">
      <c r="A23" s="92"/>
      <c r="B23" s="93"/>
      <c r="C23" s="208"/>
      <c r="D23" s="208"/>
      <c r="E23" s="208"/>
      <c r="F23" s="68"/>
      <c r="G23" s="122"/>
      <c r="H23" s="49"/>
    </row>
    <row r="24" spans="1:8" ht="13.5" thickBot="1" x14ac:dyDescent="0.25">
      <c r="A24" s="95"/>
      <c r="B24" s="96"/>
      <c r="C24" s="96" t="s">
        <v>11</v>
      </c>
      <c r="D24" s="97">
        <v>120</v>
      </c>
      <c r="E24" s="98"/>
      <c r="F24" s="99"/>
      <c r="G24" s="119">
        <f>D24*F24</f>
        <v>0</v>
      </c>
      <c r="H24" s="101"/>
    </row>
    <row r="25" spans="1:8" ht="13.5" thickTop="1" x14ac:dyDescent="0.2">
      <c r="A25" s="102"/>
      <c r="B25" s="103"/>
      <c r="C25" s="103"/>
      <c r="D25" s="107"/>
      <c r="G25" s="120"/>
      <c r="H25" s="105"/>
    </row>
    <row r="26" spans="1:8" ht="12.75" customHeight="1" x14ac:dyDescent="0.2">
      <c r="A26" s="88">
        <v>4</v>
      </c>
      <c r="B26" s="89" t="s">
        <v>44</v>
      </c>
      <c r="C26" s="206" t="s">
        <v>43</v>
      </c>
      <c r="D26" s="207"/>
      <c r="E26" s="207"/>
      <c r="F26" s="90"/>
      <c r="G26" s="121"/>
      <c r="H26" s="106"/>
    </row>
    <row r="27" spans="1:8" x14ac:dyDescent="0.2">
      <c r="A27" s="92"/>
      <c r="B27" s="93"/>
      <c r="C27" s="208"/>
      <c r="D27" s="208"/>
      <c r="E27" s="208"/>
      <c r="F27" s="68"/>
      <c r="G27" s="122"/>
      <c r="H27" s="49"/>
    </row>
    <row r="28" spans="1:8" x14ac:dyDescent="0.2">
      <c r="A28" s="92"/>
      <c r="B28" s="93"/>
      <c r="C28" s="208"/>
      <c r="D28" s="208"/>
      <c r="E28" s="208"/>
      <c r="F28" s="68"/>
      <c r="G28" s="122"/>
      <c r="H28" s="49"/>
    </row>
    <row r="29" spans="1:8" x14ac:dyDescent="0.2">
      <c r="A29" s="92"/>
      <c r="B29" s="93"/>
      <c r="C29" s="208"/>
      <c r="D29" s="208"/>
      <c r="E29" s="208"/>
      <c r="F29" s="68"/>
      <c r="G29" s="122"/>
      <c r="H29" s="49"/>
    </row>
    <row r="30" spans="1:8" x14ac:dyDescent="0.2">
      <c r="A30" s="92"/>
      <c r="B30" s="93"/>
      <c r="C30" s="208"/>
      <c r="D30" s="208"/>
      <c r="E30" s="208"/>
      <c r="F30" s="68"/>
      <c r="G30" s="122"/>
      <c r="H30" s="49"/>
    </row>
    <row r="31" spans="1:8" ht="13.5" thickBot="1" x14ac:dyDescent="0.25">
      <c r="A31" s="95"/>
      <c r="B31" s="96"/>
      <c r="C31" s="96" t="s">
        <v>11</v>
      </c>
      <c r="D31" s="97">
        <v>120</v>
      </c>
      <c r="E31" s="98"/>
      <c r="F31" s="99"/>
      <c r="G31" s="119">
        <f>D31*F31</f>
        <v>0</v>
      </c>
      <c r="H31" s="101"/>
    </row>
    <row r="32" spans="1:8" ht="13.5" thickTop="1" x14ac:dyDescent="0.2">
      <c r="A32" s="92"/>
      <c r="B32" s="93"/>
      <c r="C32" s="93"/>
      <c r="D32" s="109"/>
      <c r="E32" s="67"/>
      <c r="F32" s="68"/>
      <c r="G32" s="122"/>
      <c r="H32" s="49"/>
    </row>
    <row r="33" spans="1:8" ht="12.75" customHeight="1" x14ac:dyDescent="0.2">
      <c r="A33" s="88">
        <v>5</v>
      </c>
      <c r="B33" s="89" t="s">
        <v>42</v>
      </c>
      <c r="C33" s="206" t="s">
        <v>41</v>
      </c>
      <c r="D33" s="207"/>
      <c r="E33" s="207"/>
      <c r="F33" s="90"/>
      <c r="G33" s="121"/>
      <c r="H33" s="106"/>
    </row>
    <row r="34" spans="1:8" x14ac:dyDescent="0.2">
      <c r="A34" s="92"/>
      <c r="B34" s="93"/>
      <c r="C34" s="208"/>
      <c r="D34" s="208"/>
      <c r="E34" s="208"/>
      <c r="F34" s="68"/>
      <c r="G34" s="122"/>
      <c r="H34" s="49"/>
    </row>
    <row r="35" spans="1:8" x14ac:dyDescent="0.2">
      <c r="A35" s="92"/>
      <c r="B35" s="93"/>
      <c r="C35" s="208"/>
      <c r="D35" s="208"/>
      <c r="E35" s="208"/>
      <c r="F35" s="68"/>
      <c r="G35" s="122"/>
      <c r="H35" s="49"/>
    </row>
    <row r="36" spans="1:8" x14ac:dyDescent="0.2">
      <c r="A36" s="92"/>
      <c r="B36" s="93"/>
      <c r="C36" s="208"/>
      <c r="D36" s="208"/>
      <c r="E36" s="208"/>
      <c r="F36" s="68"/>
      <c r="G36" s="122"/>
      <c r="H36" s="49"/>
    </row>
    <row r="37" spans="1:8" x14ac:dyDescent="0.2">
      <c r="A37" s="92"/>
      <c r="B37" s="93"/>
      <c r="C37" s="208"/>
      <c r="D37" s="208"/>
      <c r="E37" s="208"/>
      <c r="F37" s="68"/>
      <c r="G37" s="122"/>
      <c r="H37" s="49"/>
    </row>
    <row r="38" spans="1:8" ht="13.5" thickBot="1" x14ac:dyDescent="0.25">
      <c r="A38" s="95"/>
      <c r="B38" s="96"/>
      <c r="C38" s="96" t="s">
        <v>11</v>
      </c>
      <c r="D38" s="97">
        <v>27</v>
      </c>
      <c r="E38" s="98"/>
      <c r="F38" s="99"/>
      <c r="G38" s="119">
        <f>D38*F38</f>
        <v>0</v>
      </c>
      <c r="H38" s="101"/>
    </row>
    <row r="39" spans="1:8" ht="12.75" customHeight="1" thickTop="1" x14ac:dyDescent="0.2">
      <c r="A39" s="102"/>
      <c r="B39" s="103"/>
      <c r="C39" s="103"/>
      <c r="D39" s="107"/>
      <c r="G39" s="120"/>
      <c r="H39" s="105"/>
    </row>
    <row r="40" spans="1:8" x14ac:dyDescent="0.2">
      <c r="A40" s="88">
        <v>6</v>
      </c>
      <c r="B40" s="89" t="s">
        <v>40</v>
      </c>
      <c r="C40" s="206" t="s">
        <v>39</v>
      </c>
      <c r="D40" s="207"/>
      <c r="E40" s="207"/>
      <c r="F40" s="90"/>
      <c r="G40" s="121"/>
      <c r="H40" s="106"/>
    </row>
    <row r="41" spans="1:8" x14ac:dyDescent="0.2">
      <c r="A41" s="92"/>
      <c r="B41" s="93"/>
      <c r="C41" s="210"/>
      <c r="D41" s="208"/>
      <c r="E41" s="208"/>
      <c r="F41" s="68"/>
      <c r="G41" s="122"/>
      <c r="H41" s="49"/>
    </row>
    <row r="42" spans="1:8" x14ac:dyDescent="0.2">
      <c r="A42" s="92"/>
      <c r="B42" s="93"/>
      <c r="C42" s="208"/>
      <c r="D42" s="208"/>
      <c r="E42" s="208"/>
      <c r="F42" s="68"/>
      <c r="G42" s="122"/>
      <c r="H42" s="49"/>
    </row>
    <row r="43" spans="1:8" ht="13.5" thickBot="1" x14ac:dyDescent="0.25">
      <c r="A43" s="95"/>
      <c r="B43" s="96"/>
      <c r="C43" s="96" t="s">
        <v>9</v>
      </c>
      <c r="D43" s="123">
        <v>32</v>
      </c>
      <c r="E43" s="98"/>
      <c r="F43" s="99"/>
      <c r="G43" s="119">
        <f>D43*F43</f>
        <v>0</v>
      </c>
      <c r="H43" s="101"/>
    </row>
    <row r="44" spans="1:8" ht="12.75" customHeight="1" thickTop="1" x14ac:dyDescent="0.2">
      <c r="A44" s="102"/>
      <c r="B44" s="103"/>
      <c r="C44" s="103"/>
      <c r="D44" s="107"/>
      <c r="G44" s="120"/>
      <c r="H44" s="105"/>
    </row>
    <row r="45" spans="1:8" x14ac:dyDescent="0.2">
      <c r="A45" s="88">
        <v>7</v>
      </c>
      <c r="B45" s="89" t="s">
        <v>38</v>
      </c>
      <c r="C45" s="206" t="s">
        <v>37</v>
      </c>
      <c r="D45" s="207"/>
      <c r="E45" s="207"/>
      <c r="F45" s="90"/>
      <c r="G45" s="121"/>
      <c r="H45" s="106"/>
    </row>
    <row r="46" spans="1:8" x14ac:dyDescent="0.2">
      <c r="A46" s="92"/>
      <c r="B46" s="93"/>
      <c r="C46" s="210"/>
      <c r="D46" s="208"/>
      <c r="E46" s="208"/>
      <c r="F46" s="68"/>
      <c r="G46" s="122"/>
      <c r="H46" s="49"/>
    </row>
    <row r="47" spans="1:8" x14ac:dyDescent="0.2">
      <c r="A47" s="92"/>
      <c r="B47" s="93"/>
      <c r="C47" s="208"/>
      <c r="D47" s="208"/>
      <c r="E47" s="208"/>
      <c r="F47" s="68"/>
      <c r="G47" s="122"/>
      <c r="H47" s="49"/>
    </row>
    <row r="48" spans="1:8" ht="13.5" thickBot="1" x14ac:dyDescent="0.25">
      <c r="A48" s="95"/>
      <c r="B48" s="96"/>
      <c r="C48" s="96" t="s">
        <v>9</v>
      </c>
      <c r="D48" s="123">
        <v>87</v>
      </c>
      <c r="E48" s="98"/>
      <c r="F48" s="99"/>
      <c r="G48" s="119">
        <f>D48*F48</f>
        <v>0</v>
      </c>
      <c r="H48" s="101"/>
    </row>
    <row r="49" spans="1:8" ht="12.75" customHeight="1" thickTop="1" x14ac:dyDescent="0.2">
      <c r="A49" s="102"/>
      <c r="B49" s="103"/>
      <c r="C49" s="103"/>
      <c r="D49" s="107"/>
      <c r="G49" s="120"/>
      <c r="H49" s="105"/>
    </row>
    <row r="50" spans="1:8" x14ac:dyDescent="0.2">
      <c r="A50" s="88">
        <v>8</v>
      </c>
      <c r="B50" s="89" t="s">
        <v>36</v>
      </c>
      <c r="C50" s="206" t="s">
        <v>35</v>
      </c>
      <c r="D50" s="207"/>
      <c r="E50" s="207"/>
      <c r="F50" s="90"/>
      <c r="G50" s="121"/>
      <c r="H50" s="106"/>
    </row>
    <row r="51" spans="1:8" x14ac:dyDescent="0.2">
      <c r="A51" s="92"/>
      <c r="B51" s="93"/>
      <c r="C51" s="210"/>
      <c r="D51" s="208"/>
      <c r="E51" s="208"/>
      <c r="F51" s="68"/>
      <c r="G51" s="122"/>
      <c r="H51" s="49"/>
    </row>
    <row r="52" spans="1:8" x14ac:dyDescent="0.2">
      <c r="A52" s="92"/>
      <c r="B52" s="93"/>
      <c r="C52" s="208"/>
      <c r="D52" s="208"/>
      <c r="E52" s="208"/>
      <c r="F52" s="68"/>
      <c r="G52" s="122"/>
      <c r="H52" s="49"/>
    </row>
    <row r="53" spans="1:8" ht="13.5" thickBot="1" x14ac:dyDescent="0.25">
      <c r="A53" s="95"/>
      <c r="B53" s="96"/>
      <c r="C53" s="96" t="s">
        <v>9</v>
      </c>
      <c r="D53" s="123">
        <v>39</v>
      </c>
      <c r="E53" s="98"/>
      <c r="F53" s="99"/>
      <c r="G53" s="119">
        <f>D53*F53</f>
        <v>0</v>
      </c>
      <c r="H53" s="101"/>
    </row>
    <row r="54" spans="1:8" ht="12.75" customHeight="1" thickTop="1" x14ac:dyDescent="0.2">
      <c r="C54" s="103"/>
      <c r="D54" s="107"/>
      <c r="G54" s="120"/>
      <c r="H54" s="105"/>
    </row>
    <row r="55" spans="1:8" ht="12.75" customHeight="1" x14ac:dyDescent="0.2">
      <c r="A55" s="88">
        <v>9</v>
      </c>
      <c r="B55" s="89" t="s">
        <v>34</v>
      </c>
      <c r="C55" s="206" t="s">
        <v>33</v>
      </c>
      <c r="D55" s="207"/>
      <c r="E55" s="207"/>
      <c r="F55" s="90"/>
      <c r="G55" s="121"/>
      <c r="H55" s="106"/>
    </row>
    <row r="56" spans="1:8" ht="12.75" customHeight="1" x14ac:dyDescent="0.2">
      <c r="A56" s="92"/>
      <c r="B56" s="93"/>
      <c r="C56" s="210"/>
      <c r="D56" s="208"/>
      <c r="E56" s="208"/>
      <c r="F56" s="68"/>
      <c r="G56" s="122"/>
      <c r="H56" s="49"/>
    </row>
    <row r="57" spans="1:8" x14ac:dyDescent="0.2">
      <c r="A57" s="92"/>
      <c r="B57" s="93"/>
      <c r="C57" s="208"/>
      <c r="D57" s="208"/>
      <c r="E57" s="208"/>
      <c r="F57" s="68"/>
      <c r="G57" s="122"/>
      <c r="H57" s="49"/>
    </row>
    <row r="58" spans="1:8" ht="13.5" thickBot="1" x14ac:dyDescent="0.25">
      <c r="A58" s="98"/>
      <c r="B58" s="98"/>
      <c r="C58" s="96" t="s">
        <v>11</v>
      </c>
      <c r="D58" s="97">
        <v>150</v>
      </c>
      <c r="E58" s="98"/>
      <c r="F58" s="99"/>
      <c r="G58" s="119">
        <f>D58*F58</f>
        <v>0</v>
      </c>
      <c r="H58" s="101"/>
    </row>
    <row r="59" spans="1:8" ht="12.75" customHeight="1" thickTop="1" x14ac:dyDescent="0.2">
      <c r="C59" s="103"/>
      <c r="D59" s="107"/>
      <c r="G59" s="120"/>
      <c r="H59" s="105"/>
    </row>
    <row r="60" spans="1:8" ht="12.75" customHeight="1" x14ac:dyDescent="0.2">
      <c r="A60" s="88">
        <v>10</v>
      </c>
      <c r="B60" s="89" t="s">
        <v>14</v>
      </c>
      <c r="C60" s="206" t="s">
        <v>32</v>
      </c>
      <c r="D60" s="207"/>
      <c r="E60" s="207"/>
      <c r="F60" s="90"/>
      <c r="G60" s="121"/>
      <c r="H60" s="106"/>
    </row>
    <row r="61" spans="1:8" x14ac:dyDescent="0.2">
      <c r="A61" s="92"/>
      <c r="B61" s="93"/>
      <c r="C61" s="210"/>
      <c r="D61" s="208"/>
      <c r="E61" s="208"/>
      <c r="F61" s="68"/>
      <c r="G61" s="122"/>
      <c r="H61" s="49"/>
    </row>
    <row r="62" spans="1:8" ht="12.75" customHeight="1" x14ac:dyDescent="0.2">
      <c r="A62" s="92"/>
      <c r="B62" s="93"/>
      <c r="C62" s="208"/>
      <c r="D62" s="208"/>
      <c r="E62" s="208"/>
      <c r="F62" s="68"/>
      <c r="G62" s="122"/>
      <c r="H62" s="49"/>
    </row>
    <row r="63" spans="1:8" ht="12.75" customHeight="1" thickBot="1" x14ac:dyDescent="0.25">
      <c r="A63" s="98"/>
      <c r="B63" s="98"/>
      <c r="C63" s="96" t="s">
        <v>11</v>
      </c>
      <c r="D63" s="97">
        <v>225</v>
      </c>
      <c r="E63" s="98"/>
      <c r="F63" s="99"/>
      <c r="G63" s="119">
        <f>D63*F63</f>
        <v>0</v>
      </c>
      <c r="H63" s="101"/>
    </row>
    <row r="64" spans="1:8" ht="13.5" thickTop="1" x14ac:dyDescent="0.2">
      <c r="A64" s="67"/>
      <c r="B64" s="67"/>
      <c r="C64" s="93"/>
      <c r="D64" s="109"/>
      <c r="E64" s="67"/>
      <c r="F64" s="68"/>
      <c r="G64" s="122"/>
      <c r="H64" s="49"/>
    </row>
    <row r="65" spans="1:8" ht="12.75" customHeight="1" x14ac:dyDescent="0.2">
      <c r="A65" s="88">
        <v>11</v>
      </c>
      <c r="B65" s="108" t="s">
        <v>15</v>
      </c>
      <c r="C65" s="206" t="s">
        <v>31</v>
      </c>
      <c r="D65" s="207"/>
      <c r="E65" s="207"/>
      <c r="F65" s="90"/>
      <c r="G65" s="121"/>
      <c r="H65" s="106"/>
    </row>
    <row r="66" spans="1:8" x14ac:dyDescent="0.2">
      <c r="A66" s="92"/>
      <c r="B66" s="67"/>
      <c r="C66" s="209"/>
      <c r="D66" s="209"/>
      <c r="E66" s="209"/>
      <c r="F66" s="68"/>
      <c r="G66" s="122"/>
      <c r="H66" s="49"/>
    </row>
    <row r="67" spans="1:8" ht="13.5" thickBot="1" x14ac:dyDescent="0.25">
      <c r="A67" s="98"/>
      <c r="B67" s="98"/>
      <c r="C67" s="96" t="s">
        <v>11</v>
      </c>
      <c r="D67" s="97">
        <v>333</v>
      </c>
      <c r="E67" s="98"/>
      <c r="F67" s="99"/>
      <c r="G67" s="119">
        <f>D67*F67</f>
        <v>0</v>
      </c>
      <c r="H67" s="101"/>
    </row>
    <row r="68" spans="1:8" ht="12.75" customHeight="1" thickTop="1" x14ac:dyDescent="0.2">
      <c r="A68" s="67"/>
      <c r="B68" s="67"/>
      <c r="C68" s="93"/>
      <c r="D68" s="109"/>
      <c r="E68" s="67"/>
      <c r="F68" s="68"/>
      <c r="G68" s="122"/>
      <c r="H68" s="49"/>
    </row>
    <row r="69" spans="1:8" ht="12.75" customHeight="1" x14ac:dyDescent="0.2">
      <c r="C69" s="103"/>
      <c r="D69" s="107"/>
      <c r="G69" s="120"/>
      <c r="H69" s="105"/>
    </row>
    <row r="70" spans="1:8" ht="16.5" thickBot="1" x14ac:dyDescent="0.3">
      <c r="A70" s="110"/>
      <c r="B70" s="110"/>
      <c r="C70" s="111" t="s">
        <v>16</v>
      </c>
      <c r="D70" s="82"/>
      <c r="E70" s="112"/>
      <c r="F70" s="113"/>
      <c r="G70" s="124">
        <f>SUM(G5:G69)</f>
        <v>0</v>
      </c>
      <c r="H70" s="138" t="s">
        <v>2</v>
      </c>
    </row>
    <row r="71" spans="1:8" ht="12.75" customHeight="1" thickTop="1" x14ac:dyDescent="0.2">
      <c r="G71" s="120"/>
    </row>
    <row r="72" spans="1:8" ht="12.75" customHeight="1" x14ac:dyDescent="0.2">
      <c r="G72" s="120"/>
    </row>
    <row r="73" spans="1:8" ht="12.75" customHeight="1" x14ac:dyDescent="0.2">
      <c r="G73" s="120"/>
    </row>
    <row r="74" spans="1:8" x14ac:dyDescent="0.2">
      <c r="G74" s="120"/>
    </row>
    <row r="75" spans="1:8" ht="12.75" customHeight="1" x14ac:dyDescent="0.2">
      <c r="G75" s="120"/>
    </row>
    <row r="76" spans="1:8" ht="12.75" customHeight="1" x14ac:dyDescent="0.2">
      <c r="G76" s="120"/>
    </row>
    <row r="77" spans="1:8" x14ac:dyDescent="0.2">
      <c r="G77" s="120"/>
    </row>
    <row r="78" spans="1:8" x14ac:dyDescent="0.2">
      <c r="F78" s="69"/>
      <c r="G78" s="120"/>
    </row>
    <row r="79" spans="1:8" x14ac:dyDescent="0.2">
      <c r="F79" s="69"/>
      <c r="G79" s="120"/>
    </row>
    <row r="80" spans="1:8" x14ac:dyDescent="0.2">
      <c r="F80" s="69"/>
      <c r="G80" s="120"/>
    </row>
    <row r="81" spans="1:8" x14ac:dyDescent="0.2">
      <c r="F81" s="69"/>
      <c r="G81" s="120"/>
    </row>
    <row r="82" spans="1:8" x14ac:dyDescent="0.2">
      <c r="F82" s="69"/>
      <c r="G82" s="120"/>
    </row>
    <row r="83" spans="1:8" x14ac:dyDescent="0.2">
      <c r="F83" s="69"/>
      <c r="G83" s="120"/>
    </row>
    <row r="84" spans="1:8" x14ac:dyDescent="0.2">
      <c r="F84" s="69"/>
      <c r="G84" s="120"/>
    </row>
    <row r="85" spans="1:8" x14ac:dyDescent="0.2">
      <c r="F85" s="69"/>
      <c r="G85" s="120"/>
    </row>
    <row r="86" spans="1:8" x14ac:dyDescent="0.2">
      <c r="F86" s="69"/>
      <c r="G86" s="120"/>
    </row>
    <row r="87" spans="1:8" ht="12.75" customHeight="1" x14ac:dyDescent="0.2">
      <c r="F87" s="69"/>
      <c r="G87" s="120"/>
    </row>
    <row r="88" spans="1:8" x14ac:dyDescent="0.2">
      <c r="F88" s="69"/>
      <c r="G88" s="120"/>
    </row>
    <row r="89" spans="1:8" x14ac:dyDescent="0.2">
      <c r="F89" s="69"/>
      <c r="G89" s="120"/>
    </row>
    <row r="90" spans="1:8" x14ac:dyDescent="0.2">
      <c r="F90" s="69"/>
      <c r="G90" s="120"/>
    </row>
    <row r="91" spans="1:8" s="117" customFormat="1" ht="15" x14ac:dyDescent="0.2">
      <c r="A91" s="69"/>
      <c r="B91" s="69"/>
      <c r="C91" s="69"/>
      <c r="D91" s="69"/>
      <c r="E91" s="69"/>
      <c r="F91" s="69"/>
      <c r="G91" s="120"/>
      <c r="H91" s="69"/>
    </row>
    <row r="92" spans="1:8" x14ac:dyDescent="0.2">
      <c r="F92" s="69"/>
      <c r="G92" s="120"/>
    </row>
    <row r="93" spans="1:8" x14ac:dyDescent="0.2">
      <c r="F93" s="69"/>
      <c r="G93" s="120"/>
    </row>
    <row r="94" spans="1:8" x14ac:dyDescent="0.2">
      <c r="F94" s="69"/>
      <c r="G94" s="120"/>
    </row>
    <row r="95" spans="1:8" x14ac:dyDescent="0.2">
      <c r="F95" s="69"/>
      <c r="G95" s="120"/>
    </row>
    <row r="96" spans="1:8" x14ac:dyDescent="0.2">
      <c r="F96" s="69"/>
      <c r="G96" s="120"/>
    </row>
    <row r="97" spans="6:7" x14ac:dyDescent="0.2">
      <c r="F97" s="69"/>
      <c r="G97" s="120"/>
    </row>
    <row r="98" spans="6:7" x14ac:dyDescent="0.2">
      <c r="F98" s="69"/>
      <c r="G98" s="120"/>
    </row>
    <row r="99" spans="6:7" x14ac:dyDescent="0.2">
      <c r="F99" s="69"/>
      <c r="G99" s="120"/>
    </row>
    <row r="100" spans="6:7" x14ac:dyDescent="0.2">
      <c r="F100" s="69"/>
      <c r="G100" s="120"/>
    </row>
    <row r="101" spans="6:7" x14ac:dyDescent="0.2">
      <c r="F101" s="69"/>
      <c r="G101" s="120"/>
    </row>
    <row r="102" spans="6:7" x14ac:dyDescent="0.2">
      <c r="F102" s="69"/>
      <c r="G102" s="120"/>
    </row>
    <row r="103" spans="6:7" x14ac:dyDescent="0.2">
      <c r="F103" s="69"/>
      <c r="G103" s="120"/>
    </row>
    <row r="104" spans="6:7" x14ac:dyDescent="0.2">
      <c r="F104" s="69"/>
      <c r="G104" s="120"/>
    </row>
    <row r="105" spans="6:7" x14ac:dyDescent="0.2">
      <c r="F105" s="69"/>
      <c r="G105" s="120"/>
    </row>
    <row r="106" spans="6:7" x14ac:dyDescent="0.2">
      <c r="F106" s="69"/>
      <c r="G106" s="120"/>
    </row>
    <row r="107" spans="6:7" ht="12.75" customHeight="1" x14ac:dyDescent="0.2">
      <c r="F107" s="69"/>
      <c r="G107" s="120"/>
    </row>
    <row r="108" spans="6:7" x14ac:dyDescent="0.2">
      <c r="F108" s="69"/>
      <c r="G108" s="120"/>
    </row>
    <row r="109" spans="6:7" x14ac:dyDescent="0.2">
      <c r="F109" s="69"/>
      <c r="G109" s="120"/>
    </row>
    <row r="110" spans="6:7" x14ac:dyDescent="0.2">
      <c r="F110" s="69"/>
      <c r="G110" s="120"/>
    </row>
    <row r="111" spans="6:7" x14ac:dyDescent="0.2">
      <c r="F111" s="69"/>
      <c r="G111" s="120"/>
    </row>
    <row r="112" spans="6:7" x14ac:dyDescent="0.2">
      <c r="F112" s="69"/>
      <c r="G112" s="120"/>
    </row>
    <row r="113" spans="6:7" x14ac:dyDescent="0.2">
      <c r="F113" s="69"/>
      <c r="G113" s="120"/>
    </row>
    <row r="114" spans="6:7" x14ac:dyDescent="0.2">
      <c r="F114" s="69"/>
      <c r="G114" s="120"/>
    </row>
    <row r="115" spans="6:7" x14ac:dyDescent="0.2">
      <c r="F115" s="69"/>
      <c r="G115" s="120"/>
    </row>
    <row r="116" spans="6:7" x14ac:dyDescent="0.2">
      <c r="F116" s="69"/>
      <c r="G116" s="120"/>
    </row>
    <row r="117" spans="6:7" x14ac:dyDescent="0.2">
      <c r="F117" s="69"/>
      <c r="G117" s="120"/>
    </row>
    <row r="118" spans="6:7" x14ac:dyDescent="0.2">
      <c r="F118" s="69"/>
      <c r="G118" s="120"/>
    </row>
    <row r="119" spans="6:7" x14ac:dyDescent="0.2">
      <c r="F119" s="69"/>
      <c r="G119" s="120"/>
    </row>
    <row r="120" spans="6:7" x14ac:dyDescent="0.2">
      <c r="F120" s="69"/>
      <c r="G120" s="120"/>
    </row>
    <row r="121" spans="6:7" x14ac:dyDescent="0.2">
      <c r="F121" s="69"/>
      <c r="G121" s="120"/>
    </row>
    <row r="122" spans="6:7" x14ac:dyDescent="0.2">
      <c r="F122" s="69"/>
      <c r="G122" s="120"/>
    </row>
    <row r="123" spans="6:7" x14ac:dyDescent="0.2">
      <c r="F123" s="69"/>
      <c r="G123" s="120"/>
    </row>
    <row r="124" spans="6:7" x14ac:dyDescent="0.2">
      <c r="F124" s="69"/>
      <c r="G124" s="120"/>
    </row>
    <row r="125" spans="6:7" x14ac:dyDescent="0.2">
      <c r="F125" s="69"/>
      <c r="G125" s="120"/>
    </row>
    <row r="126" spans="6:7" x14ac:dyDescent="0.2">
      <c r="F126" s="69"/>
      <c r="G126" s="120"/>
    </row>
    <row r="127" spans="6:7" x14ac:dyDescent="0.2">
      <c r="F127" s="69"/>
      <c r="G127" s="120"/>
    </row>
    <row r="128" spans="6:7" x14ac:dyDescent="0.2">
      <c r="F128" s="69"/>
      <c r="G128" s="120"/>
    </row>
    <row r="129" spans="6:7" x14ac:dyDescent="0.2">
      <c r="F129" s="69"/>
      <c r="G129" s="120"/>
    </row>
    <row r="130" spans="6:7" x14ac:dyDescent="0.2">
      <c r="F130" s="69"/>
      <c r="G130" s="120"/>
    </row>
    <row r="131" spans="6:7" x14ac:dyDescent="0.2">
      <c r="F131" s="69"/>
      <c r="G131" s="120"/>
    </row>
    <row r="132" spans="6:7" x14ac:dyDescent="0.2">
      <c r="F132" s="69"/>
      <c r="G132" s="120"/>
    </row>
    <row r="133" spans="6:7" x14ac:dyDescent="0.2">
      <c r="F133" s="69"/>
      <c r="G133" s="120"/>
    </row>
    <row r="134" spans="6:7" x14ac:dyDescent="0.2">
      <c r="F134" s="69"/>
      <c r="G134" s="120"/>
    </row>
    <row r="135" spans="6:7" x14ac:dyDescent="0.2">
      <c r="F135" s="69"/>
      <c r="G135" s="120"/>
    </row>
    <row r="136" spans="6:7" x14ac:dyDescent="0.2">
      <c r="F136" s="69"/>
      <c r="G136" s="120"/>
    </row>
    <row r="137" spans="6:7" x14ac:dyDescent="0.2">
      <c r="F137" s="69"/>
      <c r="G137" s="120"/>
    </row>
    <row r="138" spans="6:7" x14ac:dyDescent="0.2">
      <c r="F138" s="69"/>
      <c r="G138" s="120"/>
    </row>
    <row r="139" spans="6:7" x14ac:dyDescent="0.2">
      <c r="F139" s="69"/>
      <c r="G139" s="120"/>
    </row>
    <row r="140" spans="6:7" x14ac:dyDescent="0.2">
      <c r="F140" s="69"/>
      <c r="G140" s="120"/>
    </row>
    <row r="141" spans="6:7" x14ac:dyDescent="0.2">
      <c r="F141" s="69"/>
      <c r="G141" s="120"/>
    </row>
    <row r="142" spans="6:7" x14ac:dyDescent="0.2">
      <c r="F142" s="69"/>
      <c r="G142" s="120"/>
    </row>
    <row r="143" spans="6:7" x14ac:dyDescent="0.2">
      <c r="F143" s="69"/>
      <c r="G143" s="120"/>
    </row>
    <row r="144" spans="6:7" x14ac:dyDescent="0.2">
      <c r="F144" s="69"/>
      <c r="G144" s="120"/>
    </row>
    <row r="145" spans="6:7" x14ac:dyDescent="0.2">
      <c r="F145" s="69"/>
      <c r="G145" s="120"/>
    </row>
    <row r="146" spans="6:7" x14ac:dyDescent="0.2">
      <c r="F146" s="69"/>
      <c r="G146" s="120"/>
    </row>
    <row r="147" spans="6:7" x14ac:dyDescent="0.2">
      <c r="F147" s="69"/>
      <c r="G147" s="120"/>
    </row>
    <row r="148" spans="6:7" x14ac:dyDescent="0.2">
      <c r="F148" s="69"/>
      <c r="G148" s="120"/>
    </row>
  </sheetData>
  <mergeCells count="11">
    <mergeCell ref="C65:E66"/>
    <mergeCell ref="C5:E9"/>
    <mergeCell ref="C12:E16"/>
    <mergeCell ref="C19:E23"/>
    <mergeCell ref="C26:E30"/>
    <mergeCell ref="C33:E37"/>
    <mergeCell ref="C40:E42"/>
    <mergeCell ref="C45:E47"/>
    <mergeCell ref="C50:E52"/>
    <mergeCell ref="C55:E57"/>
    <mergeCell ref="C60:E62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fekalne kanalizacije - Izvedba fekalnih kanalov F15 (2.faza) in F15-1&amp;R&amp;K01+042NG/071-2008/2</oddHeader>
    <oddFooter>&amp;L&amp;K01+048PS Prostor d.o.o.&amp;CStran &amp;P/&amp;N</oddFooter>
  </headerFooter>
  <rowBreaks count="1" manualBreakCount="1">
    <brk id="53" max="1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89"/>
  <sheetViews>
    <sheetView showZeros="0" view="pageBreakPreview" zoomScaleNormal="100" zoomScaleSheetLayoutView="100" workbookViewId="0">
      <selection activeCell="C4" sqref="C4:G4"/>
    </sheetView>
  </sheetViews>
  <sheetFormatPr defaultRowHeight="12.75" x14ac:dyDescent="0.2"/>
  <cols>
    <col min="1" max="1" width="4.7109375" style="69" customWidth="1"/>
    <col min="2" max="2" width="8.7109375" style="69" customWidth="1"/>
    <col min="3" max="3" width="10.7109375" style="69" customWidth="1"/>
    <col min="4" max="4" width="10.7109375" style="126" customWidth="1"/>
    <col min="5" max="5" width="28.7109375" style="69" customWidth="1"/>
    <col min="6" max="6" width="9.7109375" style="77" customWidth="1"/>
    <col min="7" max="7" width="12.7109375" style="77" customWidth="1"/>
    <col min="8" max="8" width="2.7109375" style="69" customWidth="1"/>
    <col min="9" max="12" width="9.140625" style="69"/>
    <col min="13" max="13" width="10.42578125" style="69" customWidth="1"/>
    <col min="14" max="16" width="9.140625" style="69"/>
    <col min="17" max="17" width="11.42578125" style="69" customWidth="1"/>
    <col min="18" max="16384" width="9.140625" style="69"/>
  </cols>
  <sheetData>
    <row r="1" spans="1:9" x14ac:dyDescent="0.2">
      <c r="A1" s="125"/>
    </row>
    <row r="2" spans="1:9" ht="16.5" thickBot="1" x14ac:dyDescent="0.3">
      <c r="A2" s="110"/>
      <c r="B2" s="111" t="s">
        <v>64</v>
      </c>
      <c r="C2" s="82"/>
      <c r="D2" s="127"/>
      <c r="E2" s="82"/>
      <c r="F2" s="83"/>
      <c r="G2" s="83"/>
      <c r="H2" s="82"/>
    </row>
    <row r="3" spans="1:9" ht="13.5" thickTop="1" x14ac:dyDescent="0.2">
      <c r="A3" s="102"/>
      <c r="B3" s="86"/>
      <c r="C3" s="128"/>
      <c r="D3" s="129"/>
    </row>
    <row r="4" spans="1:9" x14ac:dyDescent="0.2">
      <c r="A4" s="102"/>
      <c r="C4" s="69" t="s">
        <v>110</v>
      </c>
      <c r="D4" s="69" t="s">
        <v>111</v>
      </c>
      <c r="F4" s="77" t="s">
        <v>112</v>
      </c>
      <c r="G4" s="87" t="s">
        <v>113</v>
      </c>
    </row>
    <row r="5" spans="1:9" x14ac:dyDescent="0.2">
      <c r="A5" s="88">
        <v>1</v>
      </c>
      <c r="B5" s="89" t="s">
        <v>63</v>
      </c>
      <c r="C5" s="206" t="s">
        <v>62</v>
      </c>
      <c r="D5" s="207"/>
      <c r="E5" s="207"/>
      <c r="F5" s="90"/>
      <c r="G5" s="121"/>
      <c r="H5" s="106"/>
    </row>
    <row r="6" spans="1:9" x14ac:dyDescent="0.2">
      <c r="A6" s="92"/>
      <c r="B6" s="67"/>
      <c r="C6" s="208"/>
      <c r="D6" s="208"/>
      <c r="E6" s="208"/>
      <c r="F6" s="68"/>
      <c r="G6" s="122"/>
      <c r="H6" s="49"/>
    </row>
    <row r="7" spans="1:9" x14ac:dyDescent="0.2">
      <c r="A7" s="92"/>
      <c r="B7" s="67"/>
      <c r="C7" s="208"/>
      <c r="D7" s="208"/>
      <c r="E7" s="208"/>
      <c r="F7" s="68"/>
      <c r="G7" s="122"/>
      <c r="H7" s="49"/>
    </row>
    <row r="8" spans="1:9" ht="13.5" thickBot="1" x14ac:dyDescent="0.25">
      <c r="A8" s="95"/>
      <c r="B8" s="98"/>
      <c r="C8" s="96" t="s">
        <v>11</v>
      </c>
      <c r="D8" s="130">
        <v>17</v>
      </c>
      <c r="E8" s="98"/>
      <c r="F8" s="99"/>
      <c r="G8" s="119">
        <f>D8*F8</f>
        <v>0</v>
      </c>
      <c r="H8" s="101"/>
    </row>
    <row r="9" spans="1:9" ht="13.5" thickTop="1" x14ac:dyDescent="0.2">
      <c r="A9" s="102"/>
    </row>
    <row r="10" spans="1:9" x14ac:dyDescent="0.2">
      <c r="A10" s="88">
        <v>2</v>
      </c>
      <c r="B10" s="89" t="s">
        <v>61</v>
      </c>
      <c r="C10" s="206" t="s">
        <v>60</v>
      </c>
      <c r="D10" s="207"/>
      <c r="E10" s="207"/>
      <c r="F10" s="90"/>
      <c r="G10" s="121"/>
      <c r="H10" s="106"/>
    </row>
    <row r="11" spans="1:9" x14ac:dyDescent="0.2">
      <c r="A11" s="92"/>
      <c r="B11" s="67"/>
      <c r="C11" s="208"/>
      <c r="D11" s="208"/>
      <c r="E11" s="208"/>
      <c r="F11" s="68"/>
      <c r="G11" s="122"/>
      <c r="H11" s="49"/>
    </row>
    <row r="12" spans="1:9" x14ac:dyDescent="0.2">
      <c r="A12" s="92"/>
      <c r="B12" s="67"/>
      <c r="C12" s="208"/>
      <c r="D12" s="208"/>
      <c r="E12" s="208"/>
      <c r="F12" s="68"/>
      <c r="G12" s="122"/>
      <c r="H12" s="49"/>
    </row>
    <row r="13" spans="1:9" x14ac:dyDescent="0.2">
      <c r="A13" s="92"/>
      <c r="B13" s="67"/>
      <c r="C13" s="208"/>
      <c r="D13" s="208"/>
      <c r="E13" s="208"/>
      <c r="F13" s="68"/>
      <c r="G13" s="122"/>
      <c r="H13" s="49"/>
      <c r="I13" s="131"/>
    </row>
    <row r="14" spans="1:9" ht="13.5" thickBot="1" x14ac:dyDescent="0.25">
      <c r="A14" s="95"/>
      <c r="B14" s="98"/>
      <c r="C14" s="96" t="s">
        <v>11</v>
      </c>
      <c r="D14" s="130">
        <v>26</v>
      </c>
      <c r="E14" s="98"/>
      <c r="F14" s="99"/>
      <c r="G14" s="119">
        <f>D14*F14</f>
        <v>0</v>
      </c>
      <c r="H14" s="101"/>
      <c r="I14" s="131"/>
    </row>
    <row r="15" spans="1:9" ht="13.5" thickTop="1" x14ac:dyDescent="0.2">
      <c r="A15" s="102"/>
      <c r="C15" s="103"/>
      <c r="D15" s="132"/>
      <c r="G15" s="120"/>
      <c r="H15" s="105"/>
      <c r="I15" s="131"/>
    </row>
    <row r="16" spans="1:9" x14ac:dyDescent="0.2">
      <c r="A16" s="88">
        <v>3</v>
      </c>
      <c r="B16" s="89" t="s">
        <v>59</v>
      </c>
      <c r="C16" s="206" t="s">
        <v>58</v>
      </c>
      <c r="D16" s="207"/>
      <c r="E16" s="207"/>
      <c r="F16" s="90"/>
      <c r="G16" s="121"/>
      <c r="H16" s="106"/>
      <c r="I16" s="131"/>
    </row>
    <row r="17" spans="1:9" x14ac:dyDescent="0.2">
      <c r="A17" s="92"/>
      <c r="B17" s="93"/>
      <c r="C17" s="210"/>
      <c r="D17" s="208"/>
      <c r="E17" s="208"/>
      <c r="F17" s="68"/>
      <c r="G17" s="122"/>
      <c r="H17" s="49"/>
      <c r="I17" s="131"/>
    </row>
    <row r="18" spans="1:9" x14ac:dyDescent="0.2">
      <c r="A18" s="92"/>
      <c r="B18" s="67"/>
      <c r="C18" s="208"/>
      <c r="D18" s="208"/>
      <c r="E18" s="208"/>
      <c r="F18" s="68"/>
      <c r="G18" s="122"/>
      <c r="H18" s="49"/>
    </row>
    <row r="19" spans="1:9" ht="13.5" thickBot="1" x14ac:dyDescent="0.25">
      <c r="A19" s="98"/>
      <c r="B19" s="98"/>
      <c r="C19" s="96" t="s">
        <v>17</v>
      </c>
      <c r="D19" s="130">
        <v>186</v>
      </c>
      <c r="E19" s="98"/>
      <c r="F19" s="99"/>
      <c r="G19" s="119">
        <f>SUM(G9:G15)</f>
        <v>0</v>
      </c>
      <c r="H19" s="101"/>
    </row>
    <row r="20" spans="1:9" ht="13.5" thickTop="1" x14ac:dyDescent="0.2">
      <c r="C20" s="103"/>
      <c r="D20" s="133"/>
      <c r="G20" s="120"/>
      <c r="H20" s="105"/>
    </row>
    <row r="21" spans="1:9" x14ac:dyDescent="0.2">
      <c r="A21" s="88">
        <v>4</v>
      </c>
      <c r="B21" s="89" t="s">
        <v>57</v>
      </c>
      <c r="C21" s="206" t="s">
        <v>56</v>
      </c>
      <c r="D21" s="207"/>
      <c r="E21" s="207"/>
      <c r="F21" s="90"/>
      <c r="G21" s="121"/>
      <c r="H21" s="106"/>
      <c r="I21" s="131"/>
    </row>
    <row r="22" spans="1:9" x14ac:dyDescent="0.2">
      <c r="A22" s="92"/>
      <c r="B22" s="93"/>
      <c r="C22" s="210"/>
      <c r="D22" s="208"/>
      <c r="E22" s="208"/>
      <c r="F22" s="68"/>
      <c r="G22" s="122"/>
      <c r="H22" s="49"/>
      <c r="I22" s="131"/>
    </row>
    <row r="23" spans="1:9" x14ac:dyDescent="0.2">
      <c r="A23" s="92"/>
      <c r="B23" s="93"/>
      <c r="C23" s="210"/>
      <c r="D23" s="208"/>
      <c r="E23" s="208"/>
      <c r="F23" s="68"/>
      <c r="G23" s="122"/>
      <c r="H23" s="49"/>
      <c r="I23" s="131"/>
    </row>
    <row r="24" spans="1:9" x14ac:dyDescent="0.2">
      <c r="A24" s="92"/>
      <c r="B24" s="93"/>
      <c r="C24" s="210"/>
      <c r="D24" s="208"/>
      <c r="E24" s="208"/>
      <c r="F24" s="68"/>
      <c r="G24" s="122"/>
      <c r="H24" s="49"/>
      <c r="I24" s="131"/>
    </row>
    <row r="25" spans="1:9" x14ac:dyDescent="0.2">
      <c r="A25" s="92"/>
      <c r="B25" s="67"/>
      <c r="C25" s="208"/>
      <c r="D25" s="208"/>
      <c r="E25" s="208"/>
      <c r="F25" s="68"/>
      <c r="G25" s="122"/>
      <c r="H25" s="49"/>
    </row>
    <row r="26" spans="1:9" ht="13.5" thickBot="1" x14ac:dyDescent="0.25">
      <c r="A26" s="98"/>
      <c r="B26" s="98"/>
      <c r="C26" s="96" t="s">
        <v>8</v>
      </c>
      <c r="D26" s="130">
        <v>4</v>
      </c>
      <c r="E26" s="98"/>
      <c r="F26" s="99"/>
      <c r="G26" s="119">
        <f>D26*F26</f>
        <v>0</v>
      </c>
      <c r="H26" s="101"/>
    </row>
    <row r="27" spans="1:9" ht="13.5" thickTop="1" x14ac:dyDescent="0.2">
      <c r="C27" s="103"/>
      <c r="D27" s="133"/>
      <c r="G27" s="120"/>
      <c r="H27" s="105"/>
    </row>
    <row r="28" spans="1:9" x14ac:dyDescent="0.2">
      <c r="A28" s="88">
        <v>5</v>
      </c>
      <c r="B28" s="89" t="s">
        <v>55</v>
      </c>
      <c r="C28" s="206" t="s">
        <v>54</v>
      </c>
      <c r="D28" s="207"/>
      <c r="E28" s="207"/>
      <c r="F28" s="90"/>
      <c r="G28" s="121"/>
      <c r="H28" s="106"/>
    </row>
    <row r="29" spans="1:9" x14ac:dyDescent="0.2">
      <c r="A29" s="92"/>
      <c r="B29" s="93"/>
      <c r="C29" s="210"/>
      <c r="D29" s="208"/>
      <c r="E29" s="208"/>
      <c r="F29" s="68"/>
      <c r="G29" s="122"/>
      <c r="H29" s="49"/>
    </row>
    <row r="30" spans="1:9" x14ac:dyDescent="0.2">
      <c r="A30" s="92"/>
      <c r="B30" s="93"/>
      <c r="C30" s="210"/>
      <c r="D30" s="208"/>
      <c r="E30" s="208"/>
      <c r="F30" s="68"/>
      <c r="G30" s="122"/>
      <c r="H30" s="49"/>
    </row>
    <row r="31" spans="1:9" x14ac:dyDescent="0.2">
      <c r="A31" s="92"/>
      <c r="B31" s="93"/>
      <c r="C31" s="210"/>
      <c r="D31" s="208"/>
      <c r="E31" s="208"/>
      <c r="F31" s="68"/>
      <c r="G31" s="122"/>
      <c r="H31" s="49"/>
    </row>
    <row r="32" spans="1:9" x14ac:dyDescent="0.2">
      <c r="A32" s="92"/>
      <c r="B32" s="67"/>
      <c r="C32" s="208"/>
      <c r="D32" s="208"/>
      <c r="E32" s="208"/>
      <c r="F32" s="68"/>
      <c r="G32" s="122"/>
      <c r="H32" s="49"/>
    </row>
    <row r="33" spans="1:8" ht="13.5" thickBot="1" x14ac:dyDescent="0.25">
      <c r="A33" s="98"/>
      <c r="B33" s="98"/>
      <c r="C33" s="96" t="s">
        <v>8</v>
      </c>
      <c r="D33" s="130">
        <v>7</v>
      </c>
      <c r="E33" s="98"/>
      <c r="F33" s="99"/>
      <c r="G33" s="119">
        <f>D33*F33</f>
        <v>0</v>
      </c>
      <c r="H33" s="101"/>
    </row>
    <row r="34" spans="1:8" ht="13.5" thickTop="1" x14ac:dyDescent="0.2">
      <c r="C34" s="103"/>
      <c r="D34" s="133"/>
      <c r="G34" s="120"/>
      <c r="H34" s="105"/>
    </row>
    <row r="35" spans="1:8" x14ac:dyDescent="0.2">
      <c r="A35" s="88">
        <v>6</v>
      </c>
      <c r="B35" s="89" t="s">
        <v>18</v>
      </c>
      <c r="C35" s="206" t="s">
        <v>53</v>
      </c>
      <c r="D35" s="207"/>
      <c r="E35" s="207"/>
      <c r="F35" s="90"/>
      <c r="G35" s="121"/>
      <c r="H35" s="106"/>
    </row>
    <row r="36" spans="1:8" x14ac:dyDescent="0.2">
      <c r="A36" s="92"/>
      <c r="B36" s="67"/>
      <c r="C36" s="208"/>
      <c r="D36" s="208"/>
      <c r="E36" s="208"/>
      <c r="F36" s="68"/>
      <c r="G36" s="122"/>
      <c r="H36" s="49"/>
    </row>
    <row r="37" spans="1:8" x14ac:dyDescent="0.2">
      <c r="A37" s="92"/>
      <c r="B37" s="67"/>
      <c r="C37" s="208"/>
      <c r="D37" s="208"/>
      <c r="E37" s="208"/>
      <c r="F37" s="68"/>
      <c r="G37" s="122"/>
      <c r="H37" s="49"/>
    </row>
    <row r="38" spans="1:8" ht="12.75" customHeight="1" thickBot="1" x14ac:dyDescent="0.25">
      <c r="A38" s="98"/>
      <c r="B38" s="98"/>
      <c r="C38" s="96" t="s">
        <v>8</v>
      </c>
      <c r="D38" s="130">
        <v>6</v>
      </c>
      <c r="E38" s="98"/>
      <c r="F38" s="99"/>
      <c r="G38" s="119">
        <f>D38*F38</f>
        <v>0</v>
      </c>
      <c r="H38" s="101"/>
    </row>
    <row r="39" spans="1:8" ht="13.5" thickTop="1" x14ac:dyDescent="0.2">
      <c r="C39" s="103"/>
      <c r="D39" s="133"/>
      <c r="G39" s="120"/>
      <c r="H39" s="105"/>
    </row>
    <row r="40" spans="1:8" ht="12.75" customHeight="1" x14ac:dyDescent="0.2">
      <c r="A40" s="88">
        <v>7</v>
      </c>
      <c r="B40" s="108" t="s">
        <v>19</v>
      </c>
      <c r="C40" s="206" t="s">
        <v>52</v>
      </c>
      <c r="D40" s="207"/>
      <c r="E40" s="207"/>
      <c r="F40" s="90"/>
      <c r="G40" s="121"/>
      <c r="H40" s="106"/>
    </row>
    <row r="41" spans="1:8" x14ac:dyDescent="0.2">
      <c r="A41" s="67"/>
      <c r="B41" s="67"/>
      <c r="C41" s="208"/>
      <c r="D41" s="208"/>
      <c r="E41" s="208"/>
      <c r="F41" s="68"/>
      <c r="G41" s="122"/>
      <c r="H41" s="49"/>
    </row>
    <row r="42" spans="1:8" x14ac:dyDescent="0.2">
      <c r="A42" s="67"/>
      <c r="B42" s="67"/>
      <c r="C42" s="208"/>
      <c r="D42" s="208"/>
      <c r="E42" s="208"/>
      <c r="F42" s="68"/>
      <c r="G42" s="122"/>
      <c r="H42" s="49"/>
    </row>
    <row r="43" spans="1:8" ht="13.5" thickBot="1" x14ac:dyDescent="0.25">
      <c r="A43" s="98"/>
      <c r="B43" s="98"/>
      <c r="C43" s="96" t="s">
        <v>8</v>
      </c>
      <c r="D43" s="130">
        <v>5</v>
      </c>
      <c r="E43" s="98"/>
      <c r="F43" s="99"/>
      <c r="G43" s="119">
        <f>D43*F43</f>
        <v>0</v>
      </c>
      <c r="H43" s="101"/>
    </row>
    <row r="44" spans="1:8" ht="13.5" thickTop="1" x14ac:dyDescent="0.2">
      <c r="C44" s="103"/>
      <c r="D44" s="133"/>
      <c r="G44" s="120"/>
      <c r="H44" s="105"/>
    </row>
    <row r="45" spans="1:8" ht="12.75" customHeight="1" x14ac:dyDescent="0.2">
      <c r="A45" s="102"/>
      <c r="B45" s="103"/>
      <c r="C45" s="103"/>
      <c r="D45" s="134"/>
      <c r="G45" s="120"/>
      <c r="H45" s="105"/>
    </row>
    <row r="46" spans="1:8" ht="16.5" thickBot="1" x14ac:dyDescent="0.3">
      <c r="A46" s="110"/>
      <c r="B46" s="110"/>
      <c r="C46" s="111" t="s">
        <v>51</v>
      </c>
      <c r="D46" s="82"/>
      <c r="E46" s="112"/>
      <c r="F46" s="113"/>
      <c r="G46" s="124">
        <f>SUM(G5:G45)</f>
        <v>0</v>
      </c>
      <c r="H46" s="138" t="s">
        <v>2</v>
      </c>
    </row>
    <row r="47" spans="1:8" ht="13.5" thickTop="1" x14ac:dyDescent="0.2">
      <c r="A47" s="102"/>
      <c r="G47" s="120"/>
    </row>
    <row r="48" spans="1:8" x14ac:dyDescent="0.2">
      <c r="A48" s="125"/>
      <c r="G48" s="120"/>
    </row>
    <row r="49" spans="1:7" ht="12.75" customHeight="1" x14ac:dyDescent="0.2">
      <c r="A49" s="125"/>
      <c r="G49" s="120"/>
    </row>
    <row r="50" spans="1:7" ht="12.75" customHeight="1" x14ac:dyDescent="0.2">
      <c r="A50" s="125"/>
      <c r="B50" s="103"/>
      <c r="C50" s="135"/>
      <c r="G50" s="120"/>
    </row>
    <row r="51" spans="1:7" ht="12.75" customHeight="1" x14ac:dyDescent="0.2">
      <c r="C51" s="103"/>
      <c r="G51" s="120"/>
    </row>
    <row r="52" spans="1:7" ht="16.5" customHeight="1" x14ac:dyDescent="0.2">
      <c r="C52" s="103"/>
      <c r="G52" s="120"/>
    </row>
    <row r="53" spans="1:7" x14ac:dyDescent="0.2">
      <c r="C53" s="103"/>
      <c r="D53" s="133"/>
      <c r="G53" s="120"/>
    </row>
    <row r="54" spans="1:7" x14ac:dyDescent="0.2">
      <c r="G54" s="120"/>
    </row>
    <row r="55" spans="1:7" x14ac:dyDescent="0.2">
      <c r="A55" s="125"/>
      <c r="G55" s="120"/>
    </row>
    <row r="56" spans="1:7" ht="12.75" customHeight="1" x14ac:dyDescent="0.2">
      <c r="A56" s="125"/>
      <c r="G56" s="120"/>
    </row>
    <row r="57" spans="1:7" x14ac:dyDescent="0.2">
      <c r="A57" s="125"/>
      <c r="G57" s="120"/>
    </row>
    <row r="58" spans="1:7" x14ac:dyDescent="0.2">
      <c r="A58" s="125"/>
      <c r="G58" s="120"/>
    </row>
    <row r="59" spans="1:7" x14ac:dyDescent="0.2">
      <c r="A59" s="125"/>
      <c r="G59" s="120"/>
    </row>
    <row r="60" spans="1:7" x14ac:dyDescent="0.2">
      <c r="A60" s="125"/>
      <c r="G60" s="120"/>
    </row>
    <row r="61" spans="1:7" x14ac:dyDescent="0.2">
      <c r="A61" s="125"/>
      <c r="G61" s="120"/>
    </row>
    <row r="62" spans="1:7" x14ac:dyDescent="0.2">
      <c r="G62" s="120"/>
    </row>
    <row r="63" spans="1:7" ht="12.75" customHeight="1" x14ac:dyDescent="0.2">
      <c r="G63" s="120"/>
    </row>
    <row r="64" spans="1:7" x14ac:dyDescent="0.2">
      <c r="G64" s="120"/>
    </row>
    <row r="65" spans="7:7" x14ac:dyDescent="0.2">
      <c r="G65" s="120"/>
    </row>
    <row r="66" spans="7:7" x14ac:dyDescent="0.2">
      <c r="G66" s="120"/>
    </row>
    <row r="67" spans="7:7" ht="12.75" customHeight="1" x14ac:dyDescent="0.2"/>
    <row r="68" spans="7:7" ht="12.75" customHeight="1" x14ac:dyDescent="0.2"/>
    <row r="72" spans="7:7" ht="12.75" customHeight="1" x14ac:dyDescent="0.2"/>
    <row r="76" spans="7:7" ht="12.75" customHeight="1" x14ac:dyDescent="0.2"/>
    <row r="81" ht="12.75" customHeight="1" x14ac:dyDescent="0.2"/>
    <row r="85" ht="12.75" customHeight="1" x14ac:dyDescent="0.2"/>
    <row r="89" ht="12.75" customHeight="1" x14ac:dyDescent="0.2"/>
  </sheetData>
  <mergeCells count="7">
    <mergeCell ref="C40:E42"/>
    <mergeCell ref="C5:E7"/>
    <mergeCell ref="C10:E13"/>
    <mergeCell ref="C16:E18"/>
    <mergeCell ref="C21:E25"/>
    <mergeCell ref="C28:E32"/>
    <mergeCell ref="C35:E37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 alignWithMargins="0">
    <oddHeader>&amp;CRekonstrukcija Slemenske ceste, km 2,905 - km 3,410
Ureditev fekalne kanalizacije - Izvedba fekalnih kanalov F15 (2.faza) in F15-1&amp;R&amp;K01+040NG/071-2008/2</oddHeader>
    <oddFooter>&amp;L&amp;K01+048PS Prostor d.o.o.&amp;CStran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34"/>
  <sheetViews>
    <sheetView showZeros="0" showWhiteSpace="0" view="pageBreakPreview" zoomScaleNormal="100" zoomScaleSheetLayoutView="100" workbookViewId="0">
      <selection activeCell="G19" sqref="G19"/>
    </sheetView>
  </sheetViews>
  <sheetFormatPr defaultRowHeight="12.75" x14ac:dyDescent="0.2"/>
  <cols>
    <col min="1" max="3" width="10.7109375" style="3" customWidth="1"/>
    <col min="4" max="4" width="12.7109375" style="3" customWidth="1"/>
    <col min="5" max="5" width="18.7109375" style="50" customWidth="1"/>
    <col min="6" max="6" width="20.7109375" customWidth="1"/>
    <col min="7" max="7" width="3.7109375" style="3" customWidth="1"/>
    <col min="8" max="8" width="9.140625" style="3"/>
    <col min="9" max="9" width="14.7109375" style="3" customWidth="1"/>
    <col min="10" max="14" width="9.140625" style="3"/>
    <col min="15" max="15" width="14.140625" style="3" customWidth="1"/>
    <col min="16" max="16384" width="9.140625" style="3"/>
  </cols>
  <sheetData>
    <row r="1" spans="1:7" ht="15.75" x14ac:dyDescent="0.25">
      <c r="A1" s="1"/>
      <c r="B1" s="2"/>
      <c r="E1" s="4"/>
    </row>
    <row r="2" spans="1:7" ht="15.75" x14ac:dyDescent="0.25">
      <c r="A2" s="5"/>
      <c r="B2" s="6"/>
      <c r="C2" s="7"/>
      <c r="D2" s="6"/>
      <c r="E2" s="4"/>
    </row>
    <row r="3" spans="1:7" s="12" customFormat="1" ht="21" thickBot="1" x14ac:dyDescent="0.35">
      <c r="A3" s="8" t="s">
        <v>76</v>
      </c>
      <c r="B3" s="9"/>
      <c r="C3" s="9"/>
      <c r="D3" s="9"/>
      <c r="E3" s="10"/>
      <c r="F3" s="11"/>
      <c r="G3" s="9"/>
    </row>
    <row r="4" spans="1:7" s="12" customFormat="1" ht="21" thickTop="1" x14ac:dyDescent="0.3">
      <c r="A4" s="13" t="s">
        <v>0</v>
      </c>
      <c r="E4" s="14"/>
      <c r="F4" s="15"/>
    </row>
    <row r="5" spans="1:7" s="12" customFormat="1" ht="20.25" x14ac:dyDescent="0.3">
      <c r="A5" s="13" t="s">
        <v>75</v>
      </c>
      <c r="E5" s="14"/>
      <c r="F5" s="15"/>
    </row>
    <row r="6" spans="1:7" s="12" customFormat="1" ht="20.25" x14ac:dyDescent="0.3">
      <c r="A6" s="13"/>
      <c r="E6" s="14"/>
      <c r="F6" s="15"/>
    </row>
    <row r="7" spans="1:7" s="12" customFormat="1" ht="20.25" x14ac:dyDescent="0.3">
      <c r="A7" s="13"/>
      <c r="E7" s="14"/>
      <c r="F7" s="15"/>
    </row>
    <row r="8" spans="1:7" s="146" customFormat="1" ht="20.25" x14ac:dyDescent="0.3">
      <c r="A8" s="149" t="s">
        <v>74</v>
      </c>
      <c r="E8" s="148"/>
      <c r="F8" s="147"/>
    </row>
    <row r="9" spans="1:7" s="139" customFormat="1" ht="11.25" x14ac:dyDescent="0.2">
      <c r="A9" s="144"/>
      <c r="B9" s="143"/>
      <c r="C9" s="143"/>
      <c r="D9" s="140"/>
      <c r="E9" s="142"/>
      <c r="F9" s="141"/>
      <c r="G9" s="140"/>
    </row>
    <row r="10" spans="1:7" ht="15.75" x14ac:dyDescent="0.25">
      <c r="A10" s="23" t="s">
        <v>73</v>
      </c>
      <c r="B10" s="1"/>
      <c r="C10" s="1"/>
      <c r="D10" s="6"/>
      <c r="E10" s="24"/>
      <c r="F10" s="25">
        <f>'JR 1A GRADB.DELA'!G43</f>
        <v>0</v>
      </c>
      <c r="G10" s="26" t="s">
        <v>2</v>
      </c>
    </row>
    <row r="11" spans="1:7" ht="15.75" x14ac:dyDescent="0.25">
      <c r="A11" s="5"/>
      <c r="B11" s="6"/>
      <c r="C11" s="7"/>
      <c r="D11" s="6"/>
      <c r="E11" s="24"/>
      <c r="F11" s="25"/>
    </row>
    <row r="12" spans="1:7" ht="15.75" x14ac:dyDescent="0.25">
      <c r="A12" s="27" t="s">
        <v>72</v>
      </c>
      <c r="B12" s="28"/>
      <c r="C12" s="29"/>
      <c r="D12" s="28"/>
      <c r="E12" s="30"/>
      <c r="F12" s="25">
        <f>'JR 1A EL.MONT.DELA'!G61</f>
        <v>0</v>
      </c>
      <c r="G12" s="26" t="s">
        <v>2</v>
      </c>
    </row>
    <row r="13" spans="1:7" ht="16.5" thickBot="1" x14ac:dyDescent="0.3">
      <c r="A13" s="34"/>
      <c r="B13" s="35"/>
      <c r="C13" s="36"/>
      <c r="D13" s="36"/>
      <c r="E13" s="37"/>
      <c r="F13" s="38"/>
      <c r="G13" s="136"/>
    </row>
    <row r="14" spans="1:7" ht="18.75" thickTop="1" x14ac:dyDescent="0.25">
      <c r="A14" s="13" t="s">
        <v>71</v>
      </c>
      <c r="B14" s="39"/>
      <c r="C14" s="40"/>
      <c r="D14" s="40"/>
      <c r="E14" s="41"/>
      <c r="F14" s="42">
        <f>SUM(F10:F12)</f>
        <v>0</v>
      </c>
      <c r="G14" s="43" t="s">
        <v>2</v>
      </c>
    </row>
    <row r="15" spans="1:7" ht="18" x14ac:dyDescent="0.25">
      <c r="A15" s="13"/>
      <c r="B15" s="39"/>
      <c r="C15" s="40"/>
      <c r="D15" s="40"/>
      <c r="E15" s="41"/>
      <c r="F15" s="42"/>
      <c r="G15" s="150"/>
    </row>
    <row r="16" spans="1:7" ht="18" x14ac:dyDescent="0.25">
      <c r="A16" s="13"/>
      <c r="B16" s="39"/>
      <c r="C16" s="40"/>
      <c r="D16" s="40"/>
      <c r="E16" s="41"/>
      <c r="F16" s="42"/>
      <c r="G16" s="150"/>
    </row>
    <row r="17" spans="1:7" ht="18" x14ac:dyDescent="0.25">
      <c r="A17" s="13"/>
      <c r="B17" s="32"/>
      <c r="C17" s="1"/>
      <c r="D17" s="1"/>
      <c r="E17" s="30"/>
    </row>
    <row r="18" spans="1:7" s="145" customFormat="1" ht="20.25" x14ac:dyDescent="0.3">
      <c r="A18" s="149"/>
      <c r="B18" s="146"/>
      <c r="C18" s="146"/>
      <c r="D18" s="146"/>
      <c r="E18" s="148"/>
      <c r="F18" s="147"/>
      <c r="G18" s="146"/>
    </row>
    <row r="19" spans="1:7" s="139" customFormat="1" ht="11.25" x14ac:dyDescent="0.2">
      <c r="A19" s="144"/>
      <c r="B19" s="143"/>
      <c r="C19" s="143"/>
      <c r="D19" s="140"/>
      <c r="E19" s="142"/>
      <c r="F19" s="141"/>
      <c r="G19" s="140">
        <f>SUM(G9:G15)</f>
        <v>0</v>
      </c>
    </row>
    <row r="20" spans="1:7" ht="15.75" x14ac:dyDescent="0.25">
      <c r="A20" s="23"/>
      <c r="B20" s="1"/>
      <c r="C20" s="1"/>
      <c r="D20" s="6"/>
      <c r="E20" s="24"/>
      <c r="F20" s="25"/>
      <c r="G20" s="26"/>
    </row>
    <row r="21" spans="1:7" ht="15.75" x14ac:dyDescent="0.25">
      <c r="A21" s="5"/>
      <c r="B21" s="6"/>
      <c r="C21" s="7"/>
      <c r="D21" s="6"/>
      <c r="E21" s="24"/>
      <c r="F21" s="25"/>
    </row>
    <row r="22" spans="1:7" ht="15.75" x14ac:dyDescent="0.25">
      <c r="A22" s="27"/>
      <c r="B22" s="28"/>
      <c r="C22" s="29"/>
      <c r="D22" s="28"/>
      <c r="E22" s="30"/>
      <c r="F22" s="25"/>
      <c r="G22" s="26"/>
    </row>
    <row r="23" spans="1:7" ht="15.75" x14ac:dyDescent="0.25">
      <c r="A23" s="27"/>
      <c r="B23" s="28"/>
      <c r="C23" s="29"/>
      <c r="D23" s="28"/>
      <c r="E23" s="31"/>
      <c r="F23" s="25"/>
    </row>
    <row r="24" spans="1:7" ht="15.75" x14ac:dyDescent="0.25">
      <c r="A24" s="23"/>
      <c r="B24" s="32"/>
      <c r="C24" s="1"/>
      <c r="D24" s="1"/>
      <c r="E24" s="33"/>
      <c r="F24" s="25"/>
      <c r="G24" s="26"/>
    </row>
    <row r="25" spans="1:7" ht="15.75" x14ac:dyDescent="0.25">
      <c r="A25" s="23"/>
      <c r="B25" s="32"/>
      <c r="C25" s="1"/>
      <c r="D25" s="1"/>
      <c r="E25" s="30"/>
      <c r="F25" s="25"/>
      <c r="G25" s="26"/>
    </row>
    <row r="26" spans="1:7" ht="16.5" thickBot="1" x14ac:dyDescent="0.3">
      <c r="A26" s="34"/>
      <c r="B26" s="35"/>
      <c r="C26" s="36"/>
      <c r="D26" s="36"/>
      <c r="E26" s="37"/>
      <c r="F26" s="38"/>
      <c r="G26" s="136"/>
    </row>
    <row r="27" spans="1:7" ht="18.75" thickTop="1" x14ac:dyDescent="0.25">
      <c r="A27" s="13"/>
      <c r="B27" s="39"/>
      <c r="C27" s="40"/>
      <c r="D27" s="40"/>
      <c r="E27" s="41"/>
      <c r="F27" s="42"/>
      <c r="G27" s="43"/>
    </row>
    <row r="28" spans="1:7" ht="18" x14ac:dyDescent="0.25">
      <c r="A28" s="13"/>
      <c r="B28" s="32"/>
      <c r="C28" s="1"/>
      <c r="D28" s="1"/>
      <c r="E28" s="30"/>
    </row>
    <row r="29" spans="1:7" ht="15.75" x14ac:dyDescent="0.25">
      <c r="A29" s="23"/>
      <c r="F29" s="51"/>
    </row>
    <row r="30" spans="1:7" ht="16.5" thickBot="1" x14ac:dyDescent="0.3">
      <c r="A30" s="52"/>
      <c r="B30" s="53"/>
      <c r="C30" s="53"/>
      <c r="D30" s="53"/>
      <c r="E30" s="54"/>
      <c r="F30" s="55"/>
      <c r="G30" s="53"/>
    </row>
    <row r="31" spans="1:7" ht="18" x14ac:dyDescent="0.25">
      <c r="A31" s="56" t="s">
        <v>70</v>
      </c>
      <c r="B31" s="57"/>
      <c r="C31" s="57"/>
      <c r="D31" s="57"/>
      <c r="E31" s="58"/>
      <c r="F31" s="59">
        <f>F14+F27</f>
        <v>0</v>
      </c>
      <c r="G31" s="60" t="s">
        <v>2</v>
      </c>
    </row>
    <row r="32" spans="1:7" x14ac:dyDescent="0.2">
      <c r="A32" s="57"/>
      <c r="B32" s="57"/>
      <c r="C32" s="57"/>
      <c r="D32" s="57"/>
      <c r="E32" s="58"/>
      <c r="F32" s="61"/>
      <c r="G32" s="57"/>
    </row>
    <row r="33" spans="1:7" ht="18.75" thickBot="1" x14ac:dyDescent="0.3">
      <c r="A33" s="62" t="s">
        <v>6</v>
      </c>
      <c r="B33" s="63"/>
      <c r="C33" s="63"/>
      <c r="D33" s="63"/>
      <c r="E33" s="64"/>
      <c r="F33" s="65">
        <f>F31*1.22</f>
        <v>0</v>
      </c>
      <c r="G33" s="66" t="s">
        <v>2</v>
      </c>
    </row>
    <row r="34" spans="1:7" ht="13.5" thickTop="1" x14ac:dyDescent="0.2"/>
  </sheetData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javne cestne razsvetljave&amp;R&amp;K01+036NG/071-2008/2</oddHeader>
    <oddFooter>&amp;L&amp;K01+048PS Prostor d.o.o.&amp;CStran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H488"/>
  <sheetViews>
    <sheetView showZeros="0" view="pageBreakPreview" zoomScaleNormal="100" zoomScaleSheetLayoutView="100" workbookViewId="0">
      <selection activeCell="C12" sqref="C12:G12"/>
    </sheetView>
  </sheetViews>
  <sheetFormatPr defaultRowHeight="12.75" x14ac:dyDescent="0.2"/>
  <cols>
    <col min="1" max="1" width="4.7109375" style="69" customWidth="1"/>
    <col min="2" max="2" width="8.7109375" style="69" customWidth="1"/>
    <col min="3" max="4" width="10.7109375" style="69" customWidth="1"/>
    <col min="5" max="5" width="28.7109375" style="69" customWidth="1"/>
    <col min="6" max="6" width="9.7109375" style="77" customWidth="1"/>
    <col min="7" max="7" width="12.7109375" style="77" customWidth="1"/>
    <col min="8" max="8" width="2.7109375" style="77" customWidth="1"/>
    <col min="9" max="12" width="9.140625" style="69"/>
    <col min="13" max="13" width="12.140625" style="69" customWidth="1"/>
    <col min="14" max="16384" width="9.140625" style="69"/>
  </cols>
  <sheetData>
    <row r="2" spans="1:8" x14ac:dyDescent="0.2">
      <c r="A2" s="67"/>
      <c r="B2" s="67"/>
      <c r="C2" s="67"/>
      <c r="D2" s="67"/>
      <c r="E2" s="67"/>
      <c r="F2" s="68"/>
      <c r="G2" s="68"/>
      <c r="H2" s="68"/>
    </row>
    <row r="3" spans="1:8" s="74" customFormat="1" ht="21" thickBot="1" x14ac:dyDescent="0.35">
      <c r="A3" s="8" t="s">
        <v>87</v>
      </c>
      <c r="B3" s="70"/>
      <c r="C3" s="71"/>
      <c r="D3" s="71"/>
      <c r="E3" s="71"/>
      <c r="F3" s="72"/>
      <c r="G3" s="73"/>
      <c r="H3" s="72"/>
    </row>
    <row r="4" spans="1:8" ht="21" customHeight="1" thickTop="1" x14ac:dyDescent="0.25">
      <c r="A4" s="13" t="s">
        <v>0</v>
      </c>
      <c r="B4" s="75"/>
      <c r="C4" s="2"/>
      <c r="F4" s="76"/>
      <c r="H4" s="78"/>
    </row>
    <row r="5" spans="1:8" ht="21" customHeight="1" x14ac:dyDescent="0.25">
      <c r="A5" s="13" t="s">
        <v>86</v>
      </c>
      <c r="B5" s="75"/>
      <c r="C5" s="2"/>
      <c r="F5" s="76"/>
      <c r="H5" s="78"/>
    </row>
    <row r="6" spans="1:8" ht="13.5" customHeight="1" x14ac:dyDescent="0.25">
      <c r="A6" s="79"/>
      <c r="B6" s="75"/>
      <c r="C6" s="2"/>
      <c r="F6" s="76"/>
      <c r="H6" s="78"/>
    </row>
    <row r="7" spans="1:8" s="85" customFormat="1" ht="16.5" thickBot="1" x14ac:dyDescent="0.3">
      <c r="A7" s="80"/>
      <c r="B7" s="81" t="s">
        <v>85</v>
      </c>
      <c r="C7" s="82"/>
      <c r="D7" s="82"/>
      <c r="E7" s="82"/>
      <c r="F7" s="83"/>
      <c r="G7" s="84"/>
      <c r="H7" s="83"/>
    </row>
    <row r="8" spans="1:8" ht="13.5" customHeight="1" thickTop="1" x14ac:dyDescent="0.2">
      <c r="A8" s="79"/>
      <c r="B8" s="86"/>
      <c r="G8" s="87"/>
    </row>
    <row r="9" spans="1:8" ht="13.5" customHeight="1" x14ac:dyDescent="0.2">
      <c r="A9" s="79"/>
      <c r="B9" s="214" t="s">
        <v>84</v>
      </c>
      <c r="C9" s="214"/>
      <c r="D9" s="214"/>
      <c r="E9" s="214"/>
      <c r="F9" s="214"/>
      <c r="G9" s="214"/>
    </row>
    <row r="10" spans="1:8" ht="13.5" customHeight="1" x14ac:dyDescent="0.2">
      <c r="A10" s="79"/>
      <c r="B10" s="214"/>
      <c r="C10" s="214"/>
      <c r="D10" s="214"/>
      <c r="E10" s="214"/>
      <c r="F10" s="214"/>
      <c r="G10" s="214"/>
    </row>
    <row r="11" spans="1:8" ht="24.75" customHeight="1" x14ac:dyDescent="0.2">
      <c r="A11" s="79"/>
      <c r="B11" s="214"/>
      <c r="C11" s="214"/>
      <c r="D11" s="214"/>
      <c r="E11" s="214"/>
      <c r="F11" s="214"/>
      <c r="G11" s="214"/>
    </row>
    <row r="12" spans="1:8" ht="13.5" customHeight="1" x14ac:dyDescent="0.2">
      <c r="A12" s="79"/>
      <c r="B12" s="86"/>
      <c r="C12" s="69" t="s">
        <v>110</v>
      </c>
      <c r="D12" s="69" t="s">
        <v>111</v>
      </c>
      <c r="F12" s="77" t="s">
        <v>112</v>
      </c>
      <c r="G12" s="87" t="s">
        <v>113</v>
      </c>
    </row>
    <row r="13" spans="1:8" ht="0.75" customHeight="1" x14ac:dyDescent="0.2">
      <c r="A13" s="79"/>
      <c r="B13" s="86"/>
      <c r="G13" s="87"/>
    </row>
    <row r="14" spans="1:8" x14ac:dyDescent="0.2">
      <c r="A14" s="88">
        <v>1</v>
      </c>
      <c r="B14" s="89"/>
      <c r="C14" s="211" t="s">
        <v>83</v>
      </c>
      <c r="D14" s="212"/>
      <c r="E14" s="212"/>
      <c r="F14" s="90"/>
      <c r="G14" s="91"/>
      <c r="H14" s="90"/>
    </row>
    <row r="15" spans="1:8" ht="40.5" customHeight="1" x14ac:dyDescent="0.2">
      <c r="A15" s="92"/>
      <c r="B15" s="93"/>
      <c r="C15" s="213"/>
      <c r="D15" s="213"/>
      <c r="E15" s="213"/>
      <c r="F15" s="68"/>
      <c r="G15" s="94"/>
      <c r="H15" s="49"/>
    </row>
    <row r="16" spans="1:8" ht="13.5" thickBot="1" x14ac:dyDescent="0.25">
      <c r="A16" s="95"/>
      <c r="B16" s="96"/>
      <c r="C16" s="96" t="s">
        <v>10</v>
      </c>
      <c r="D16" s="97">
        <v>430</v>
      </c>
      <c r="E16" s="98"/>
      <c r="F16" s="99"/>
      <c r="G16" s="100"/>
      <c r="H16" s="101"/>
    </row>
    <row r="17" spans="1:8" ht="13.5" thickTop="1" x14ac:dyDescent="0.2">
      <c r="A17" s="92"/>
      <c r="B17" s="93"/>
      <c r="C17" s="93"/>
      <c r="D17" s="109"/>
      <c r="E17" s="67"/>
      <c r="F17" s="68"/>
      <c r="G17" s="94"/>
      <c r="H17" s="49"/>
    </row>
    <row r="18" spans="1:8" x14ac:dyDescent="0.2">
      <c r="A18" s="102"/>
      <c r="B18" s="103"/>
      <c r="F18" s="68"/>
      <c r="G18" s="104"/>
      <c r="H18" s="105"/>
    </row>
    <row r="19" spans="1:8" ht="12.75" customHeight="1" x14ac:dyDescent="0.2">
      <c r="A19" s="88">
        <v>2</v>
      </c>
      <c r="B19" s="89"/>
      <c r="C19" s="211" t="s">
        <v>82</v>
      </c>
      <c r="D19" s="212"/>
      <c r="E19" s="212"/>
      <c r="F19" s="90"/>
      <c r="G19" s="91">
        <f>SUM(G9:G15)</f>
        <v>0</v>
      </c>
      <c r="H19" s="106"/>
    </row>
    <row r="20" spans="1:8" ht="26.25" customHeight="1" x14ac:dyDescent="0.2">
      <c r="A20" s="92"/>
      <c r="B20" s="93"/>
      <c r="C20" s="213"/>
      <c r="D20" s="213"/>
      <c r="E20" s="213"/>
      <c r="F20" s="68"/>
      <c r="G20" s="94"/>
      <c r="H20" s="49"/>
    </row>
    <row r="21" spans="1:8" ht="13.5" thickBot="1" x14ac:dyDescent="0.25">
      <c r="A21" s="95"/>
      <c r="B21" s="96"/>
      <c r="C21" s="96" t="s">
        <v>8</v>
      </c>
      <c r="D21" s="97">
        <v>7</v>
      </c>
      <c r="E21" s="98"/>
      <c r="F21" s="99"/>
      <c r="G21" s="100"/>
      <c r="H21" s="101"/>
    </row>
    <row r="22" spans="1:8" ht="13.5" thickTop="1" x14ac:dyDescent="0.2">
      <c r="A22" s="102"/>
      <c r="C22" s="103"/>
      <c r="D22" s="107"/>
      <c r="G22" s="87"/>
      <c r="H22" s="105"/>
    </row>
    <row r="23" spans="1:8" x14ac:dyDescent="0.2">
      <c r="A23" s="102"/>
      <c r="B23" s="103"/>
      <c r="F23" s="68"/>
      <c r="G23" s="104"/>
      <c r="H23" s="105"/>
    </row>
    <row r="24" spans="1:8" ht="12.75" customHeight="1" x14ac:dyDescent="0.2">
      <c r="A24" s="88">
        <v>3</v>
      </c>
      <c r="B24" s="89"/>
      <c r="C24" s="211" t="s">
        <v>81</v>
      </c>
      <c r="D24" s="212"/>
      <c r="E24" s="212"/>
      <c r="F24" s="90"/>
      <c r="G24" s="91"/>
      <c r="H24" s="106"/>
    </row>
    <row r="25" spans="1:8" ht="12.75" customHeight="1" x14ac:dyDescent="0.2">
      <c r="A25" s="92"/>
      <c r="B25" s="93"/>
      <c r="C25" s="215"/>
      <c r="D25" s="213"/>
      <c r="E25" s="213"/>
      <c r="F25" s="68"/>
      <c r="G25" s="94"/>
      <c r="H25" s="49"/>
    </row>
    <row r="26" spans="1:8" ht="12.75" customHeight="1" x14ac:dyDescent="0.2">
      <c r="A26" s="92"/>
      <c r="B26" s="93"/>
      <c r="C26" s="215"/>
      <c r="D26" s="213"/>
      <c r="E26" s="213"/>
      <c r="F26" s="68"/>
      <c r="G26" s="94"/>
      <c r="H26" s="49"/>
    </row>
    <row r="27" spans="1:8" ht="12.75" customHeight="1" x14ac:dyDescent="0.2">
      <c r="A27" s="92"/>
      <c r="B27" s="93"/>
      <c r="C27" s="213"/>
      <c r="D27" s="213"/>
      <c r="E27" s="213"/>
      <c r="F27" s="68"/>
      <c r="G27" s="94"/>
      <c r="H27" s="49"/>
    </row>
    <row r="28" spans="1:8" ht="13.5" thickBot="1" x14ac:dyDescent="0.25">
      <c r="A28" s="95"/>
      <c r="B28" s="96"/>
      <c r="C28" s="96" t="s">
        <v>8</v>
      </c>
      <c r="D28" s="97">
        <v>14</v>
      </c>
      <c r="E28" s="98"/>
      <c r="F28" s="99"/>
      <c r="G28" s="100"/>
      <c r="H28" s="101"/>
    </row>
    <row r="29" spans="1:8" ht="13.5" thickTop="1" x14ac:dyDescent="0.2">
      <c r="A29" s="102"/>
      <c r="C29" s="103"/>
      <c r="D29" s="107"/>
      <c r="G29" s="87"/>
      <c r="H29" s="105"/>
    </row>
    <row r="30" spans="1:8" x14ac:dyDescent="0.2">
      <c r="A30" s="102"/>
      <c r="C30" s="103"/>
      <c r="D30" s="107"/>
      <c r="G30" s="87"/>
      <c r="H30" s="105"/>
    </row>
    <row r="31" spans="1:8" ht="12.75" customHeight="1" x14ac:dyDescent="0.2">
      <c r="A31" s="153">
        <v>4</v>
      </c>
      <c r="B31" s="89"/>
      <c r="C31" s="211" t="s">
        <v>80</v>
      </c>
      <c r="D31" s="212"/>
      <c r="E31" s="212"/>
      <c r="F31" s="90"/>
      <c r="G31" s="91"/>
      <c r="H31" s="106"/>
    </row>
    <row r="32" spans="1:8" ht="12.75" customHeight="1" x14ac:dyDescent="0.2">
      <c r="A32" s="92"/>
      <c r="B32" s="93"/>
      <c r="C32" s="213"/>
      <c r="D32" s="213"/>
      <c r="E32" s="213"/>
      <c r="F32" s="68"/>
      <c r="G32" s="94"/>
      <c r="H32" s="49"/>
    </row>
    <row r="33" spans="1:8" ht="13.5" thickBot="1" x14ac:dyDescent="0.25">
      <c r="A33" s="95"/>
      <c r="B33" s="96"/>
      <c r="C33" s="96" t="s">
        <v>10</v>
      </c>
      <c r="D33" s="97">
        <v>30</v>
      </c>
      <c r="E33" s="152"/>
      <c r="F33" s="99"/>
      <c r="G33" s="100"/>
      <c r="H33" s="101"/>
    </row>
    <row r="34" spans="1:8" ht="13.5" thickTop="1" x14ac:dyDescent="0.2">
      <c r="A34" s="102"/>
      <c r="C34" s="103"/>
      <c r="D34" s="107"/>
      <c r="G34" s="87"/>
      <c r="H34" s="105"/>
    </row>
    <row r="35" spans="1:8" x14ac:dyDescent="0.2">
      <c r="A35" s="102"/>
      <c r="C35" s="103"/>
      <c r="D35" s="107"/>
      <c r="G35" s="87"/>
      <c r="H35" s="105"/>
    </row>
    <row r="36" spans="1:8" ht="12.75" customHeight="1" x14ac:dyDescent="0.2">
      <c r="A36" s="153">
        <v>5</v>
      </c>
      <c r="B36" s="89"/>
      <c r="C36" s="211" t="s">
        <v>79</v>
      </c>
      <c r="D36" s="212"/>
      <c r="E36" s="212"/>
      <c r="F36" s="90"/>
      <c r="G36" s="91"/>
      <c r="H36" s="106"/>
    </row>
    <row r="37" spans="1:8" ht="12.75" customHeight="1" x14ac:dyDescent="0.2">
      <c r="A37" s="92"/>
      <c r="B37" s="93"/>
      <c r="C37" s="213"/>
      <c r="D37" s="213"/>
      <c r="E37" s="213"/>
      <c r="F37" s="68"/>
      <c r="G37" s="94"/>
      <c r="H37" s="49"/>
    </row>
    <row r="38" spans="1:8" ht="13.5" thickBot="1" x14ac:dyDescent="0.25">
      <c r="A38" s="95"/>
      <c r="B38" s="96"/>
      <c r="C38" s="96" t="s">
        <v>10</v>
      </c>
      <c r="D38" s="97">
        <v>450</v>
      </c>
      <c r="E38" s="152"/>
      <c r="F38" s="99"/>
      <c r="G38" s="100"/>
      <c r="H38" s="101"/>
    </row>
    <row r="39" spans="1:8" ht="13.5" thickTop="1" x14ac:dyDescent="0.2">
      <c r="A39" s="102"/>
      <c r="C39" s="103"/>
      <c r="D39" s="107"/>
      <c r="G39" s="87"/>
      <c r="H39" s="105"/>
    </row>
    <row r="40" spans="1:8" x14ac:dyDescent="0.2">
      <c r="A40" s="102"/>
      <c r="C40" s="103"/>
      <c r="D40" s="107"/>
      <c r="G40" s="87"/>
      <c r="H40" s="105"/>
    </row>
    <row r="41" spans="1:8" x14ac:dyDescent="0.2">
      <c r="A41" s="102"/>
      <c r="C41" s="103"/>
      <c r="D41" s="107"/>
      <c r="G41" s="87"/>
      <c r="H41" s="105"/>
    </row>
    <row r="42" spans="1:8" x14ac:dyDescent="0.2">
      <c r="A42" s="92"/>
      <c r="B42" s="92"/>
      <c r="C42" s="67"/>
      <c r="D42" s="67"/>
      <c r="E42" s="67"/>
      <c r="F42" s="68"/>
      <c r="G42" s="68"/>
      <c r="H42" s="68"/>
    </row>
    <row r="43" spans="1:8" ht="16.5" thickBot="1" x14ac:dyDescent="0.3">
      <c r="A43" s="110"/>
      <c r="B43" s="110"/>
      <c r="C43" s="111" t="s">
        <v>78</v>
      </c>
      <c r="D43" s="82"/>
      <c r="E43" s="112"/>
      <c r="F43" s="113"/>
      <c r="G43" s="114"/>
      <c r="H43" s="151" t="s">
        <v>2</v>
      </c>
    </row>
    <row r="44" spans="1:8" ht="13.5" thickTop="1" x14ac:dyDescent="0.2">
      <c r="A44" s="92"/>
      <c r="B44" s="92"/>
      <c r="C44" s="67"/>
      <c r="D44" s="67"/>
      <c r="E44" s="67"/>
      <c r="F44" s="68"/>
      <c r="G44" s="68"/>
      <c r="H44" s="68"/>
    </row>
    <row r="45" spans="1:8" ht="12.75" customHeight="1" x14ac:dyDescent="0.2">
      <c r="A45" s="115"/>
      <c r="B45" s="92"/>
      <c r="C45" s="116"/>
      <c r="D45" s="67"/>
      <c r="E45" s="67"/>
      <c r="F45" s="68"/>
      <c r="G45" s="68"/>
      <c r="H45" s="68"/>
    </row>
    <row r="46" spans="1:8" x14ac:dyDescent="0.2">
      <c r="A46" s="92"/>
      <c r="B46" s="92"/>
      <c r="C46" s="67"/>
      <c r="D46" s="67"/>
      <c r="E46" s="67"/>
      <c r="F46" s="68"/>
      <c r="G46" s="68"/>
      <c r="H46" s="68"/>
    </row>
    <row r="47" spans="1:8" x14ac:dyDescent="0.2">
      <c r="A47" s="92"/>
      <c r="B47" s="92"/>
      <c r="C47" s="67"/>
      <c r="D47" s="67"/>
      <c r="E47" s="67"/>
      <c r="F47" s="68"/>
      <c r="G47" s="68"/>
      <c r="H47" s="68"/>
    </row>
    <row r="48" spans="1:8" x14ac:dyDescent="0.2">
      <c r="A48" s="92"/>
      <c r="B48" s="92"/>
      <c r="C48" s="67"/>
      <c r="D48" s="67"/>
      <c r="E48" s="67"/>
      <c r="F48" s="68"/>
      <c r="G48" s="68"/>
      <c r="H48" s="68"/>
    </row>
    <row r="49" spans="1:8" ht="12.75" customHeight="1" x14ac:dyDescent="0.2">
      <c r="A49" s="92"/>
      <c r="B49" s="92"/>
      <c r="C49" s="67" t="s">
        <v>77</v>
      </c>
      <c r="D49" s="67"/>
      <c r="E49" s="67"/>
      <c r="F49" s="68"/>
      <c r="G49" s="68"/>
      <c r="H49" s="68"/>
    </row>
    <row r="50" spans="1:8" x14ac:dyDescent="0.2">
      <c r="A50" s="92"/>
      <c r="B50" s="92"/>
      <c r="C50" s="67"/>
      <c r="D50" s="67"/>
      <c r="E50" s="67"/>
      <c r="F50" s="68"/>
      <c r="G50" s="68"/>
      <c r="H50" s="68"/>
    </row>
    <row r="51" spans="1:8" x14ac:dyDescent="0.2">
      <c r="A51" s="92"/>
      <c r="B51" s="92"/>
      <c r="C51" s="67"/>
      <c r="D51" s="67"/>
      <c r="E51" s="67"/>
      <c r="F51" s="68"/>
      <c r="G51" s="68"/>
      <c r="H51" s="68"/>
    </row>
    <row r="52" spans="1:8" x14ac:dyDescent="0.2">
      <c r="A52" s="92"/>
      <c r="B52" s="92"/>
      <c r="C52" s="67"/>
      <c r="D52" s="67"/>
      <c r="E52" s="67"/>
      <c r="F52" s="68"/>
      <c r="G52" s="68"/>
    </row>
    <row r="53" spans="1:8" ht="12.75" customHeight="1" x14ac:dyDescent="0.2">
      <c r="A53" s="92"/>
      <c r="B53" s="92"/>
      <c r="C53" s="67"/>
      <c r="D53" s="67"/>
      <c r="E53" s="67"/>
      <c r="F53" s="68"/>
      <c r="G53" s="68"/>
    </row>
    <row r="54" spans="1:8" x14ac:dyDescent="0.2">
      <c r="A54" s="92"/>
      <c r="B54" s="92"/>
      <c r="C54" s="67"/>
      <c r="D54" s="67"/>
      <c r="E54" s="67"/>
      <c r="F54" s="68"/>
      <c r="G54" s="68"/>
    </row>
    <row r="55" spans="1:8" x14ac:dyDescent="0.2">
      <c r="A55" s="92"/>
      <c r="B55" s="92"/>
      <c r="C55" s="67"/>
      <c r="D55" s="67"/>
      <c r="E55" s="67"/>
      <c r="F55" s="68"/>
      <c r="G55" s="68"/>
    </row>
    <row r="56" spans="1:8" x14ac:dyDescent="0.2">
      <c r="A56" s="92"/>
      <c r="B56" s="92"/>
      <c r="C56" s="67"/>
      <c r="D56" s="67"/>
      <c r="E56" s="67"/>
      <c r="F56" s="68"/>
      <c r="G56" s="68"/>
    </row>
    <row r="57" spans="1:8" ht="12.75" customHeight="1" x14ac:dyDescent="0.2">
      <c r="A57" s="92"/>
      <c r="B57" s="92"/>
      <c r="C57" s="67"/>
      <c r="D57" s="67"/>
      <c r="E57" s="67"/>
      <c r="F57" s="68"/>
      <c r="G57" s="68"/>
    </row>
    <row r="58" spans="1:8" x14ac:dyDescent="0.2">
      <c r="A58" s="92"/>
      <c r="B58" s="92"/>
      <c r="C58" s="67"/>
      <c r="D58" s="67"/>
      <c r="E58" s="67"/>
      <c r="F58" s="68"/>
      <c r="G58" s="68"/>
      <c r="H58" s="68"/>
    </row>
    <row r="59" spans="1:8" x14ac:dyDescent="0.2">
      <c r="A59" s="92"/>
      <c r="B59" s="92"/>
      <c r="C59" s="67"/>
      <c r="D59" s="67"/>
      <c r="E59" s="67"/>
      <c r="F59" s="68"/>
      <c r="G59" s="68"/>
    </row>
    <row r="60" spans="1:8" x14ac:dyDescent="0.2">
      <c r="A60" s="92"/>
      <c r="B60" s="92"/>
      <c r="C60" s="67"/>
      <c r="D60" s="67"/>
      <c r="E60" s="67"/>
      <c r="F60" s="68"/>
      <c r="G60" s="68"/>
    </row>
    <row r="61" spans="1:8" ht="12.75" customHeight="1" x14ac:dyDescent="0.2">
      <c r="A61" s="92"/>
      <c r="B61" s="92"/>
      <c r="C61" s="67"/>
      <c r="D61" s="67"/>
      <c r="E61" s="67"/>
      <c r="F61" s="68"/>
      <c r="G61" s="68"/>
    </row>
    <row r="62" spans="1:8" x14ac:dyDescent="0.2">
      <c r="A62" s="92"/>
      <c r="B62" s="92"/>
      <c r="C62" s="67"/>
      <c r="D62" s="67"/>
      <c r="E62" s="67"/>
      <c r="F62" s="68"/>
      <c r="G62" s="68"/>
    </row>
    <row r="63" spans="1:8" x14ac:dyDescent="0.2">
      <c r="A63" s="92"/>
      <c r="B63" s="92"/>
      <c r="C63" s="67"/>
      <c r="D63" s="67"/>
      <c r="E63" s="67"/>
      <c r="F63" s="68"/>
      <c r="G63" s="68"/>
    </row>
    <row r="64" spans="1:8" x14ac:dyDescent="0.2">
      <c r="A64" s="102"/>
      <c r="B64" s="102"/>
    </row>
    <row r="65" spans="1:7" x14ac:dyDescent="0.2">
      <c r="A65" s="102"/>
      <c r="B65" s="102"/>
    </row>
    <row r="66" spans="1:7" ht="12.75" customHeight="1" x14ac:dyDescent="0.2">
      <c r="A66" s="102"/>
      <c r="B66" s="102"/>
    </row>
    <row r="67" spans="1:7" x14ac:dyDescent="0.2">
      <c r="A67" s="102"/>
      <c r="B67" s="102"/>
    </row>
    <row r="68" spans="1:7" x14ac:dyDescent="0.2">
      <c r="A68" s="102"/>
      <c r="B68" s="102"/>
    </row>
    <row r="69" spans="1:7" x14ac:dyDescent="0.2">
      <c r="A69" s="102"/>
      <c r="B69" s="102"/>
    </row>
    <row r="70" spans="1:7" ht="12.75" customHeight="1" x14ac:dyDescent="0.2">
      <c r="A70" s="92"/>
      <c r="B70" s="92"/>
      <c r="C70" s="67"/>
      <c r="D70" s="67"/>
      <c r="E70" s="67"/>
      <c r="F70" s="68"/>
      <c r="G70" s="68"/>
    </row>
    <row r="71" spans="1:7" x14ac:dyDescent="0.2">
      <c r="A71" s="102"/>
      <c r="B71" s="102"/>
    </row>
    <row r="72" spans="1:7" ht="12.75" customHeight="1" x14ac:dyDescent="0.2">
      <c r="A72" s="102"/>
      <c r="B72" s="102"/>
    </row>
    <row r="73" spans="1:7" x14ac:dyDescent="0.2">
      <c r="A73" s="102"/>
      <c r="B73" s="102"/>
    </row>
    <row r="74" spans="1:7" ht="12.75" customHeight="1" x14ac:dyDescent="0.2">
      <c r="A74" s="102"/>
      <c r="B74" s="102"/>
    </row>
    <row r="75" spans="1:7" x14ac:dyDescent="0.2">
      <c r="A75" s="102"/>
      <c r="B75" s="102"/>
    </row>
    <row r="76" spans="1:7" x14ac:dyDescent="0.2">
      <c r="A76" s="102"/>
      <c r="B76" s="102"/>
    </row>
    <row r="77" spans="1:7" x14ac:dyDescent="0.2">
      <c r="A77" s="102"/>
      <c r="B77" s="102"/>
    </row>
    <row r="78" spans="1:7" ht="12.75" customHeight="1" x14ac:dyDescent="0.2">
      <c r="A78" s="102"/>
      <c r="B78" s="102"/>
    </row>
    <row r="79" spans="1:7" ht="12.75" customHeight="1" x14ac:dyDescent="0.2">
      <c r="A79" s="102"/>
      <c r="B79" s="102"/>
    </row>
    <row r="80" spans="1:7" x14ac:dyDescent="0.2">
      <c r="A80" s="102"/>
      <c r="B80" s="102"/>
    </row>
    <row r="81" spans="1:2" x14ac:dyDescent="0.2">
      <c r="A81" s="102"/>
      <c r="B81" s="102"/>
    </row>
    <row r="82" spans="1:2" x14ac:dyDescent="0.2">
      <c r="A82" s="102"/>
      <c r="B82" s="102"/>
    </row>
    <row r="83" spans="1:2" x14ac:dyDescent="0.2">
      <c r="A83" s="102"/>
      <c r="B83" s="102"/>
    </row>
    <row r="84" spans="1:2" ht="12.75" customHeight="1" x14ac:dyDescent="0.2">
      <c r="A84" s="102"/>
      <c r="B84" s="102"/>
    </row>
    <row r="85" spans="1:2" ht="12.75" customHeight="1" x14ac:dyDescent="0.2">
      <c r="A85" s="102"/>
      <c r="B85" s="102"/>
    </row>
    <row r="86" spans="1:2" x14ac:dyDescent="0.2">
      <c r="A86" s="102"/>
      <c r="B86" s="102"/>
    </row>
    <row r="87" spans="1:2" x14ac:dyDescent="0.2">
      <c r="A87" s="102"/>
      <c r="B87" s="102"/>
    </row>
    <row r="88" spans="1:2" x14ac:dyDescent="0.2">
      <c r="A88" s="102"/>
      <c r="B88" s="102"/>
    </row>
    <row r="89" spans="1:2" x14ac:dyDescent="0.2">
      <c r="A89" s="102"/>
      <c r="B89" s="102"/>
    </row>
    <row r="90" spans="1:2" ht="12.75" customHeight="1" x14ac:dyDescent="0.2">
      <c r="A90" s="102"/>
      <c r="B90" s="102"/>
    </row>
    <row r="91" spans="1:2" x14ac:dyDescent="0.2">
      <c r="A91" s="102"/>
      <c r="B91" s="102"/>
    </row>
    <row r="92" spans="1:2" ht="12.75" customHeight="1" x14ac:dyDescent="0.2">
      <c r="A92" s="102"/>
      <c r="B92" s="102"/>
    </row>
    <row r="93" spans="1:2" x14ac:dyDescent="0.2">
      <c r="A93" s="102"/>
      <c r="B93" s="102"/>
    </row>
    <row r="94" spans="1:2" x14ac:dyDescent="0.2">
      <c r="A94" s="102"/>
      <c r="B94" s="102"/>
    </row>
    <row r="95" spans="1:2" ht="12.75" customHeight="1" x14ac:dyDescent="0.2">
      <c r="A95" s="102"/>
      <c r="B95" s="102"/>
    </row>
    <row r="96" spans="1:2" ht="12.75" customHeight="1" x14ac:dyDescent="0.2">
      <c r="A96" s="102"/>
      <c r="B96" s="102"/>
    </row>
    <row r="97" spans="1:2" ht="12.75" customHeight="1" x14ac:dyDescent="0.2">
      <c r="A97" s="102"/>
      <c r="B97" s="102"/>
    </row>
    <row r="98" spans="1:2" x14ac:dyDescent="0.2">
      <c r="A98" s="102"/>
      <c r="B98" s="102"/>
    </row>
    <row r="99" spans="1:2" x14ac:dyDescent="0.2">
      <c r="A99" s="102"/>
      <c r="B99" s="102"/>
    </row>
    <row r="100" spans="1:2" x14ac:dyDescent="0.2">
      <c r="A100" s="102"/>
      <c r="B100" s="102"/>
    </row>
    <row r="101" spans="1:2" x14ac:dyDescent="0.2">
      <c r="A101" s="102"/>
      <c r="B101" s="102"/>
    </row>
    <row r="102" spans="1:2" ht="12.75" customHeight="1" x14ac:dyDescent="0.2">
      <c r="A102" s="102"/>
      <c r="B102" s="102"/>
    </row>
    <row r="103" spans="1:2" x14ac:dyDescent="0.2">
      <c r="A103" s="102"/>
      <c r="B103" s="102"/>
    </row>
    <row r="104" spans="1:2" x14ac:dyDescent="0.2">
      <c r="A104" s="102"/>
      <c r="B104" s="102"/>
    </row>
    <row r="105" spans="1:2" x14ac:dyDescent="0.2">
      <c r="A105" s="102"/>
      <c r="B105" s="102"/>
    </row>
    <row r="106" spans="1:2" ht="12.75" customHeight="1" x14ac:dyDescent="0.2">
      <c r="A106" s="102"/>
      <c r="B106" s="102"/>
    </row>
    <row r="107" spans="1:2" x14ac:dyDescent="0.2">
      <c r="A107" s="102"/>
      <c r="B107" s="102"/>
    </row>
    <row r="108" spans="1:2" x14ac:dyDescent="0.2">
      <c r="A108" s="102"/>
      <c r="B108" s="102"/>
    </row>
    <row r="109" spans="1:2" x14ac:dyDescent="0.2">
      <c r="A109" s="102"/>
      <c r="B109" s="102"/>
    </row>
    <row r="110" spans="1:2" ht="12.75" customHeight="1" x14ac:dyDescent="0.2">
      <c r="A110" s="102"/>
      <c r="B110" s="102"/>
    </row>
    <row r="111" spans="1:2" x14ac:dyDescent="0.2">
      <c r="A111" s="102"/>
      <c r="B111" s="102"/>
    </row>
    <row r="112" spans="1:2" x14ac:dyDescent="0.2">
      <c r="A112" s="102"/>
      <c r="B112" s="102"/>
    </row>
    <row r="113" spans="1:2" x14ac:dyDescent="0.2">
      <c r="A113" s="102"/>
      <c r="B113" s="102"/>
    </row>
    <row r="114" spans="1:2" ht="12.75" customHeight="1" x14ac:dyDescent="0.2">
      <c r="A114" s="102"/>
      <c r="B114" s="102"/>
    </row>
    <row r="115" spans="1:2" x14ac:dyDescent="0.2">
      <c r="A115" s="102"/>
      <c r="B115" s="102"/>
    </row>
    <row r="116" spans="1:2" x14ac:dyDescent="0.2">
      <c r="A116" s="102"/>
      <c r="B116" s="102"/>
    </row>
    <row r="117" spans="1:2" x14ac:dyDescent="0.2">
      <c r="A117" s="102"/>
      <c r="B117" s="102"/>
    </row>
    <row r="118" spans="1:2" ht="12.75" customHeight="1" x14ac:dyDescent="0.2">
      <c r="A118" s="102"/>
      <c r="B118" s="102"/>
    </row>
    <row r="119" spans="1:2" x14ac:dyDescent="0.2">
      <c r="A119" s="102"/>
      <c r="B119" s="102"/>
    </row>
    <row r="120" spans="1:2" ht="12.75" customHeight="1" x14ac:dyDescent="0.2">
      <c r="A120" s="102"/>
      <c r="B120" s="102"/>
    </row>
    <row r="121" spans="1:2" x14ac:dyDescent="0.2">
      <c r="A121" s="102"/>
      <c r="B121" s="102"/>
    </row>
    <row r="122" spans="1:2" ht="12.75" customHeight="1" x14ac:dyDescent="0.2">
      <c r="A122" s="102"/>
      <c r="B122" s="102"/>
    </row>
    <row r="123" spans="1:2" x14ac:dyDescent="0.2">
      <c r="A123" s="102"/>
      <c r="B123" s="102"/>
    </row>
    <row r="124" spans="1:2" x14ac:dyDescent="0.2">
      <c r="A124" s="102"/>
      <c r="B124" s="102"/>
    </row>
    <row r="125" spans="1:2" x14ac:dyDescent="0.2">
      <c r="A125" s="102"/>
      <c r="B125" s="102"/>
    </row>
    <row r="126" spans="1:2" ht="12.75" customHeight="1" x14ac:dyDescent="0.2">
      <c r="A126" s="102"/>
      <c r="B126" s="102"/>
    </row>
    <row r="127" spans="1:2" x14ac:dyDescent="0.2">
      <c r="A127" s="102"/>
      <c r="B127" s="102"/>
    </row>
    <row r="128" spans="1:2" x14ac:dyDescent="0.2">
      <c r="A128" s="102"/>
      <c r="B128" s="102"/>
    </row>
    <row r="129" spans="1:2" ht="12.75" customHeight="1" x14ac:dyDescent="0.2">
      <c r="A129" s="102"/>
      <c r="B129" s="102"/>
    </row>
    <row r="130" spans="1:2" x14ac:dyDescent="0.2">
      <c r="A130" s="102"/>
      <c r="B130" s="102"/>
    </row>
    <row r="131" spans="1:2" ht="12.75" customHeight="1" x14ac:dyDescent="0.2">
      <c r="A131" s="102"/>
      <c r="B131" s="102"/>
    </row>
    <row r="132" spans="1:2" x14ac:dyDescent="0.2">
      <c r="A132" s="102"/>
      <c r="B132" s="102"/>
    </row>
    <row r="133" spans="1:2" ht="12.75" customHeight="1" x14ac:dyDescent="0.2">
      <c r="A133" s="102"/>
      <c r="B133" s="102"/>
    </row>
    <row r="134" spans="1:2" x14ac:dyDescent="0.2">
      <c r="A134" s="102"/>
      <c r="B134" s="102"/>
    </row>
    <row r="135" spans="1:2" x14ac:dyDescent="0.2">
      <c r="A135" s="102"/>
      <c r="B135" s="102"/>
    </row>
    <row r="136" spans="1:2" ht="12.75" customHeight="1" x14ac:dyDescent="0.2">
      <c r="A136" s="102"/>
      <c r="B136" s="102"/>
    </row>
    <row r="137" spans="1:2" x14ac:dyDescent="0.2">
      <c r="A137" s="102"/>
      <c r="B137" s="102"/>
    </row>
    <row r="138" spans="1:2" ht="12.75" customHeight="1" x14ac:dyDescent="0.2">
      <c r="A138" s="102"/>
      <c r="B138" s="102"/>
    </row>
    <row r="139" spans="1:2" x14ac:dyDescent="0.2">
      <c r="A139" s="102"/>
      <c r="B139" s="102"/>
    </row>
    <row r="140" spans="1:2" ht="12.75" customHeight="1" x14ac:dyDescent="0.2">
      <c r="A140" s="102"/>
      <c r="B140" s="102"/>
    </row>
    <row r="141" spans="1:2" ht="12.75" customHeight="1" x14ac:dyDescent="0.2">
      <c r="A141" s="102"/>
      <c r="B141" s="102"/>
    </row>
    <row r="142" spans="1:2" x14ac:dyDescent="0.2">
      <c r="A142" s="102"/>
      <c r="B142" s="102"/>
    </row>
    <row r="143" spans="1:2" x14ac:dyDescent="0.2">
      <c r="A143" s="102"/>
      <c r="B143" s="102"/>
    </row>
    <row r="144" spans="1:2" ht="12.75" customHeight="1" x14ac:dyDescent="0.2">
      <c r="A144" s="102"/>
      <c r="B144" s="102"/>
    </row>
    <row r="145" spans="1:2" ht="12.75" customHeight="1" x14ac:dyDescent="0.2">
      <c r="A145" s="102"/>
      <c r="B145" s="102"/>
    </row>
    <row r="146" spans="1:2" x14ac:dyDescent="0.2">
      <c r="A146" s="102"/>
      <c r="B146" s="102"/>
    </row>
    <row r="147" spans="1:2" x14ac:dyDescent="0.2">
      <c r="A147" s="102"/>
      <c r="B147" s="102"/>
    </row>
    <row r="148" spans="1:2" ht="12.75" customHeight="1" x14ac:dyDescent="0.2">
      <c r="A148" s="102"/>
      <c r="B148" s="102"/>
    </row>
    <row r="149" spans="1:2" x14ac:dyDescent="0.2">
      <c r="A149" s="102"/>
      <c r="B149" s="102"/>
    </row>
    <row r="150" spans="1:2" x14ac:dyDescent="0.2">
      <c r="A150" s="102"/>
      <c r="B150" s="102"/>
    </row>
    <row r="151" spans="1:2" x14ac:dyDescent="0.2">
      <c r="A151" s="102"/>
      <c r="B151" s="102"/>
    </row>
    <row r="152" spans="1:2" ht="12.75" customHeight="1" x14ac:dyDescent="0.2">
      <c r="A152" s="102"/>
      <c r="B152" s="102"/>
    </row>
    <row r="153" spans="1:2" x14ac:dyDescent="0.2">
      <c r="A153" s="102"/>
      <c r="B153" s="102"/>
    </row>
    <row r="154" spans="1:2" x14ac:dyDescent="0.2">
      <c r="A154" s="102"/>
      <c r="B154" s="102"/>
    </row>
    <row r="155" spans="1:2" x14ac:dyDescent="0.2">
      <c r="A155" s="102"/>
      <c r="B155" s="102"/>
    </row>
    <row r="156" spans="1:2" ht="12.75" customHeight="1" x14ac:dyDescent="0.2">
      <c r="A156" s="102"/>
      <c r="B156" s="102"/>
    </row>
    <row r="157" spans="1:2" x14ac:dyDescent="0.2">
      <c r="A157" s="102"/>
      <c r="B157" s="102"/>
    </row>
    <row r="158" spans="1:2" x14ac:dyDescent="0.2">
      <c r="A158" s="102"/>
      <c r="B158" s="102"/>
    </row>
    <row r="159" spans="1:2" x14ac:dyDescent="0.2">
      <c r="A159" s="102"/>
      <c r="B159" s="102"/>
    </row>
    <row r="160" spans="1:2" ht="12.75" customHeight="1" x14ac:dyDescent="0.2">
      <c r="A160" s="102"/>
      <c r="B160" s="102"/>
    </row>
    <row r="161" spans="1:2" x14ac:dyDescent="0.2">
      <c r="A161" s="102"/>
      <c r="B161" s="102"/>
    </row>
    <row r="162" spans="1:2" x14ac:dyDescent="0.2">
      <c r="A162" s="102"/>
      <c r="B162" s="102"/>
    </row>
    <row r="163" spans="1:2" x14ac:dyDescent="0.2">
      <c r="A163" s="102"/>
      <c r="B163" s="102"/>
    </row>
    <row r="164" spans="1:2" ht="12.75" customHeight="1" x14ac:dyDescent="0.2">
      <c r="A164" s="102"/>
      <c r="B164" s="102"/>
    </row>
    <row r="165" spans="1:2" x14ac:dyDescent="0.2">
      <c r="A165" s="102"/>
      <c r="B165" s="102"/>
    </row>
    <row r="166" spans="1:2" x14ac:dyDescent="0.2">
      <c r="A166" s="102"/>
      <c r="B166" s="102"/>
    </row>
    <row r="167" spans="1:2" x14ac:dyDescent="0.2">
      <c r="A167" s="102"/>
      <c r="B167" s="102"/>
    </row>
    <row r="168" spans="1:2" ht="12.75" customHeight="1" x14ac:dyDescent="0.2">
      <c r="A168" s="102"/>
      <c r="B168" s="102"/>
    </row>
    <row r="169" spans="1:2" x14ac:dyDescent="0.2">
      <c r="A169" s="102"/>
      <c r="B169" s="102"/>
    </row>
    <row r="170" spans="1:2" x14ac:dyDescent="0.2">
      <c r="A170" s="102"/>
      <c r="B170" s="102"/>
    </row>
    <row r="171" spans="1:2" x14ac:dyDescent="0.2">
      <c r="A171" s="102"/>
      <c r="B171" s="102"/>
    </row>
    <row r="172" spans="1:2" x14ac:dyDescent="0.2">
      <c r="A172" s="102"/>
      <c r="B172" s="102"/>
    </row>
    <row r="173" spans="1:2" x14ac:dyDescent="0.2">
      <c r="A173" s="102"/>
      <c r="B173" s="102"/>
    </row>
    <row r="174" spans="1:2" x14ac:dyDescent="0.2">
      <c r="A174" s="102"/>
      <c r="B174" s="102"/>
    </row>
    <row r="175" spans="1:2" x14ac:dyDescent="0.2">
      <c r="A175" s="102"/>
      <c r="B175" s="102"/>
    </row>
    <row r="176" spans="1:2" x14ac:dyDescent="0.2">
      <c r="A176" s="102"/>
      <c r="B176" s="102"/>
    </row>
    <row r="177" spans="1:2" x14ac:dyDescent="0.2">
      <c r="A177" s="102"/>
      <c r="B177" s="102"/>
    </row>
    <row r="178" spans="1:2" x14ac:dyDescent="0.2">
      <c r="A178" s="102"/>
      <c r="B178" s="102"/>
    </row>
    <row r="179" spans="1:2" x14ac:dyDescent="0.2">
      <c r="A179" s="102"/>
      <c r="B179" s="102"/>
    </row>
    <row r="180" spans="1:2" x14ac:dyDescent="0.2">
      <c r="A180" s="102"/>
      <c r="B180" s="102"/>
    </row>
    <row r="181" spans="1:2" x14ac:dyDescent="0.2">
      <c r="A181" s="102"/>
      <c r="B181" s="102"/>
    </row>
    <row r="182" spans="1:2" x14ac:dyDescent="0.2">
      <c r="A182" s="102"/>
      <c r="B182" s="102"/>
    </row>
    <row r="183" spans="1:2" x14ac:dyDescent="0.2">
      <c r="A183" s="102"/>
      <c r="B183" s="102"/>
    </row>
    <row r="184" spans="1:2" x14ac:dyDescent="0.2">
      <c r="A184" s="102"/>
      <c r="B184" s="102"/>
    </row>
    <row r="185" spans="1:2" x14ac:dyDescent="0.2">
      <c r="A185" s="102"/>
      <c r="B185" s="102"/>
    </row>
    <row r="186" spans="1:2" x14ac:dyDescent="0.2">
      <c r="A186" s="102"/>
      <c r="B186" s="102"/>
    </row>
    <row r="187" spans="1:2" x14ac:dyDescent="0.2">
      <c r="A187" s="102"/>
      <c r="B187" s="102"/>
    </row>
    <row r="188" spans="1:2" x14ac:dyDescent="0.2">
      <c r="A188" s="102"/>
      <c r="B188" s="102"/>
    </row>
    <row r="189" spans="1:2" x14ac:dyDescent="0.2">
      <c r="A189" s="102"/>
      <c r="B189" s="102"/>
    </row>
    <row r="190" spans="1:2" x14ac:dyDescent="0.2">
      <c r="A190" s="102"/>
      <c r="B190" s="102"/>
    </row>
    <row r="191" spans="1:2" x14ac:dyDescent="0.2">
      <c r="A191" s="102"/>
      <c r="B191" s="102"/>
    </row>
    <row r="192" spans="1:2" x14ac:dyDescent="0.2">
      <c r="A192" s="102"/>
      <c r="B192" s="102"/>
    </row>
    <row r="193" spans="1:2" x14ac:dyDescent="0.2">
      <c r="A193" s="102"/>
      <c r="B193" s="102"/>
    </row>
    <row r="194" spans="1:2" x14ac:dyDescent="0.2">
      <c r="A194" s="102"/>
      <c r="B194" s="102"/>
    </row>
    <row r="195" spans="1:2" x14ac:dyDescent="0.2">
      <c r="A195" s="102"/>
      <c r="B195" s="102"/>
    </row>
    <row r="196" spans="1:2" x14ac:dyDescent="0.2">
      <c r="A196" s="102"/>
      <c r="B196" s="102"/>
    </row>
    <row r="197" spans="1:2" x14ac:dyDescent="0.2">
      <c r="A197" s="102"/>
      <c r="B197" s="102"/>
    </row>
    <row r="198" spans="1:2" x14ac:dyDescent="0.2">
      <c r="A198" s="102"/>
      <c r="B198" s="102"/>
    </row>
    <row r="199" spans="1:2" x14ac:dyDescent="0.2">
      <c r="A199" s="102"/>
      <c r="B199" s="102"/>
    </row>
    <row r="200" spans="1:2" x14ac:dyDescent="0.2">
      <c r="A200" s="102"/>
      <c r="B200" s="102"/>
    </row>
    <row r="201" spans="1:2" x14ac:dyDescent="0.2">
      <c r="A201" s="102"/>
      <c r="B201" s="102"/>
    </row>
    <row r="202" spans="1:2" x14ac:dyDescent="0.2">
      <c r="A202" s="102"/>
      <c r="B202" s="102"/>
    </row>
    <row r="203" spans="1:2" x14ac:dyDescent="0.2">
      <c r="A203" s="102"/>
      <c r="B203" s="102"/>
    </row>
    <row r="204" spans="1:2" x14ac:dyDescent="0.2">
      <c r="A204" s="102"/>
      <c r="B204" s="102"/>
    </row>
    <row r="205" spans="1:2" x14ac:dyDescent="0.2">
      <c r="A205" s="102"/>
      <c r="B205" s="102"/>
    </row>
    <row r="206" spans="1:2" x14ac:dyDescent="0.2">
      <c r="A206" s="102"/>
      <c r="B206" s="102"/>
    </row>
    <row r="207" spans="1:2" x14ac:dyDescent="0.2">
      <c r="A207" s="102"/>
      <c r="B207" s="102"/>
    </row>
    <row r="208" spans="1:2" x14ac:dyDescent="0.2">
      <c r="A208" s="102"/>
      <c r="B208" s="102"/>
    </row>
    <row r="209" spans="1:2" x14ac:dyDescent="0.2">
      <c r="A209" s="102"/>
      <c r="B209" s="102"/>
    </row>
    <row r="210" spans="1:2" x14ac:dyDescent="0.2">
      <c r="A210" s="102"/>
      <c r="B210" s="102"/>
    </row>
    <row r="211" spans="1:2" x14ac:dyDescent="0.2">
      <c r="A211" s="102"/>
      <c r="B211" s="102"/>
    </row>
    <row r="212" spans="1:2" x14ac:dyDescent="0.2">
      <c r="A212" s="102"/>
      <c r="B212" s="102"/>
    </row>
    <row r="213" spans="1:2" x14ac:dyDescent="0.2">
      <c r="A213" s="102"/>
      <c r="B213" s="102"/>
    </row>
    <row r="214" spans="1:2" x14ac:dyDescent="0.2">
      <c r="A214" s="102"/>
      <c r="B214" s="102"/>
    </row>
    <row r="215" spans="1:2" x14ac:dyDescent="0.2">
      <c r="A215" s="102"/>
      <c r="B215" s="102"/>
    </row>
    <row r="216" spans="1:2" x14ac:dyDescent="0.2">
      <c r="A216" s="102"/>
      <c r="B216" s="102"/>
    </row>
    <row r="217" spans="1:2" x14ac:dyDescent="0.2">
      <c r="A217" s="102"/>
      <c r="B217" s="102"/>
    </row>
    <row r="218" spans="1:2" x14ac:dyDescent="0.2">
      <c r="A218" s="102"/>
      <c r="B218" s="102"/>
    </row>
    <row r="219" spans="1:2" x14ac:dyDescent="0.2">
      <c r="A219" s="102"/>
      <c r="B219" s="102"/>
    </row>
    <row r="220" spans="1:2" x14ac:dyDescent="0.2">
      <c r="A220" s="102"/>
      <c r="B220" s="102"/>
    </row>
    <row r="221" spans="1:2" x14ac:dyDescent="0.2">
      <c r="A221" s="102"/>
      <c r="B221" s="102"/>
    </row>
    <row r="222" spans="1:2" x14ac:dyDescent="0.2">
      <c r="A222" s="102"/>
      <c r="B222" s="102"/>
    </row>
    <row r="223" spans="1:2" x14ac:dyDescent="0.2">
      <c r="A223" s="102"/>
      <c r="B223" s="102"/>
    </row>
    <row r="224" spans="1:2" x14ac:dyDescent="0.2">
      <c r="A224" s="102"/>
      <c r="B224" s="102"/>
    </row>
    <row r="225" spans="1:2" x14ac:dyDescent="0.2">
      <c r="A225" s="102"/>
      <c r="B225" s="102"/>
    </row>
    <row r="226" spans="1:2" x14ac:dyDescent="0.2">
      <c r="A226" s="102"/>
      <c r="B226" s="102"/>
    </row>
    <row r="227" spans="1:2" x14ac:dyDescent="0.2">
      <c r="A227" s="102"/>
      <c r="B227" s="102"/>
    </row>
    <row r="228" spans="1:2" x14ac:dyDescent="0.2">
      <c r="A228" s="102"/>
      <c r="B228" s="102"/>
    </row>
    <row r="229" spans="1:2" x14ac:dyDescent="0.2">
      <c r="A229" s="102"/>
      <c r="B229" s="102"/>
    </row>
    <row r="230" spans="1:2" x14ac:dyDescent="0.2">
      <c r="A230" s="102"/>
      <c r="B230" s="102"/>
    </row>
    <row r="231" spans="1:2" x14ac:dyDescent="0.2">
      <c r="A231" s="102"/>
      <c r="B231" s="102"/>
    </row>
    <row r="232" spans="1:2" x14ac:dyDescent="0.2">
      <c r="A232" s="102"/>
      <c r="B232" s="102"/>
    </row>
    <row r="233" spans="1:2" x14ac:dyDescent="0.2">
      <c r="A233" s="102"/>
      <c r="B233" s="102"/>
    </row>
    <row r="234" spans="1:2" x14ac:dyDescent="0.2">
      <c r="A234" s="102"/>
      <c r="B234" s="102"/>
    </row>
    <row r="235" spans="1:2" x14ac:dyDescent="0.2">
      <c r="A235" s="102"/>
      <c r="B235" s="102"/>
    </row>
    <row r="236" spans="1:2" x14ac:dyDescent="0.2">
      <c r="A236" s="102"/>
      <c r="B236" s="102"/>
    </row>
    <row r="237" spans="1:2" x14ac:dyDescent="0.2">
      <c r="A237" s="102"/>
      <c r="B237" s="102"/>
    </row>
    <row r="238" spans="1:2" x14ac:dyDescent="0.2">
      <c r="A238" s="102"/>
      <c r="B238" s="102"/>
    </row>
    <row r="239" spans="1:2" x14ac:dyDescent="0.2">
      <c r="A239" s="102"/>
      <c r="B239" s="102"/>
    </row>
    <row r="240" spans="1:2" x14ac:dyDescent="0.2">
      <c r="A240" s="102"/>
      <c r="B240" s="102"/>
    </row>
    <row r="241" spans="1:2" x14ac:dyDescent="0.2">
      <c r="A241" s="102"/>
      <c r="B241" s="102"/>
    </row>
    <row r="242" spans="1:2" x14ac:dyDescent="0.2">
      <c r="A242" s="102"/>
      <c r="B242" s="102"/>
    </row>
    <row r="243" spans="1:2" x14ac:dyDescent="0.2">
      <c r="A243" s="102"/>
      <c r="B243" s="102"/>
    </row>
    <row r="244" spans="1:2" x14ac:dyDescent="0.2">
      <c r="A244" s="102"/>
      <c r="B244" s="102"/>
    </row>
    <row r="245" spans="1:2" x14ac:dyDescent="0.2">
      <c r="A245" s="102"/>
      <c r="B245" s="102"/>
    </row>
    <row r="246" spans="1:2" x14ac:dyDescent="0.2">
      <c r="A246" s="102"/>
      <c r="B246" s="102"/>
    </row>
    <row r="247" spans="1:2" x14ac:dyDescent="0.2">
      <c r="A247" s="102"/>
      <c r="B247" s="102"/>
    </row>
    <row r="248" spans="1:2" x14ac:dyDescent="0.2">
      <c r="A248" s="102"/>
      <c r="B248" s="102"/>
    </row>
    <row r="249" spans="1:2" x14ac:dyDescent="0.2">
      <c r="A249" s="102"/>
      <c r="B249" s="102"/>
    </row>
    <row r="250" spans="1:2" x14ac:dyDescent="0.2">
      <c r="A250" s="102"/>
      <c r="B250" s="102"/>
    </row>
    <row r="251" spans="1:2" x14ac:dyDescent="0.2">
      <c r="A251" s="102"/>
      <c r="B251" s="102"/>
    </row>
    <row r="252" spans="1:2" x14ac:dyDescent="0.2">
      <c r="A252" s="102"/>
      <c r="B252" s="102"/>
    </row>
    <row r="253" spans="1:2" x14ac:dyDescent="0.2">
      <c r="A253" s="102"/>
      <c r="B253" s="102"/>
    </row>
    <row r="254" spans="1:2" x14ac:dyDescent="0.2">
      <c r="A254" s="102"/>
      <c r="B254" s="102"/>
    </row>
    <row r="255" spans="1:2" x14ac:dyDescent="0.2">
      <c r="A255" s="102"/>
      <c r="B255" s="102"/>
    </row>
    <row r="256" spans="1:2" x14ac:dyDescent="0.2">
      <c r="A256" s="102"/>
      <c r="B256" s="102"/>
    </row>
    <row r="257" spans="1:2" x14ac:dyDescent="0.2">
      <c r="A257" s="102"/>
      <c r="B257" s="102"/>
    </row>
    <row r="258" spans="1:2" x14ac:dyDescent="0.2">
      <c r="A258" s="102"/>
      <c r="B258" s="102"/>
    </row>
    <row r="259" spans="1:2" x14ac:dyDescent="0.2">
      <c r="A259" s="102"/>
      <c r="B259" s="102"/>
    </row>
    <row r="260" spans="1:2" x14ac:dyDescent="0.2">
      <c r="A260" s="102"/>
      <c r="B260" s="102"/>
    </row>
    <row r="261" spans="1:2" x14ac:dyDescent="0.2">
      <c r="A261" s="102"/>
      <c r="B261" s="102"/>
    </row>
    <row r="262" spans="1:2" x14ac:dyDescent="0.2">
      <c r="A262" s="102"/>
      <c r="B262" s="102"/>
    </row>
    <row r="263" spans="1:2" x14ac:dyDescent="0.2">
      <c r="A263" s="102"/>
      <c r="B263" s="102"/>
    </row>
    <row r="264" spans="1:2" x14ac:dyDescent="0.2">
      <c r="A264" s="102"/>
      <c r="B264" s="102"/>
    </row>
    <row r="265" spans="1:2" x14ac:dyDescent="0.2">
      <c r="A265" s="102"/>
      <c r="B265" s="102"/>
    </row>
    <row r="266" spans="1:2" x14ac:dyDescent="0.2">
      <c r="A266" s="102"/>
      <c r="B266" s="102"/>
    </row>
    <row r="267" spans="1:2" x14ac:dyDescent="0.2">
      <c r="A267" s="102"/>
      <c r="B267" s="102"/>
    </row>
    <row r="268" spans="1:2" x14ac:dyDescent="0.2">
      <c r="A268" s="102"/>
      <c r="B268" s="102"/>
    </row>
    <row r="269" spans="1:2" x14ac:dyDescent="0.2">
      <c r="A269" s="102"/>
      <c r="B269" s="102"/>
    </row>
    <row r="270" spans="1:2" x14ac:dyDescent="0.2">
      <c r="A270" s="102"/>
      <c r="B270" s="102"/>
    </row>
    <row r="271" spans="1:2" x14ac:dyDescent="0.2">
      <c r="A271" s="102"/>
      <c r="B271" s="102"/>
    </row>
    <row r="272" spans="1:2" x14ac:dyDescent="0.2">
      <c r="A272" s="102"/>
      <c r="B272" s="102"/>
    </row>
    <row r="273" spans="1:2" x14ac:dyDescent="0.2">
      <c r="A273" s="102"/>
      <c r="B273" s="102"/>
    </row>
    <row r="274" spans="1:2" x14ac:dyDescent="0.2">
      <c r="A274" s="102"/>
      <c r="B274" s="102"/>
    </row>
    <row r="275" spans="1:2" x14ac:dyDescent="0.2">
      <c r="A275" s="102"/>
      <c r="B275" s="102"/>
    </row>
    <row r="276" spans="1:2" x14ac:dyDescent="0.2">
      <c r="A276" s="102"/>
      <c r="B276" s="102"/>
    </row>
    <row r="277" spans="1:2" x14ac:dyDescent="0.2">
      <c r="A277" s="102"/>
      <c r="B277" s="102"/>
    </row>
    <row r="278" spans="1:2" x14ac:dyDescent="0.2">
      <c r="A278" s="102"/>
      <c r="B278" s="102"/>
    </row>
    <row r="279" spans="1:2" x14ac:dyDescent="0.2">
      <c r="A279" s="102"/>
      <c r="B279" s="102"/>
    </row>
    <row r="280" spans="1:2" x14ac:dyDescent="0.2">
      <c r="A280" s="102"/>
      <c r="B280" s="102"/>
    </row>
    <row r="281" spans="1:2" x14ac:dyDescent="0.2">
      <c r="A281" s="102"/>
      <c r="B281" s="102"/>
    </row>
    <row r="282" spans="1:2" x14ac:dyDescent="0.2">
      <c r="A282" s="102"/>
      <c r="B282" s="102"/>
    </row>
    <row r="283" spans="1:2" x14ac:dyDescent="0.2">
      <c r="A283" s="102"/>
      <c r="B283" s="102"/>
    </row>
    <row r="284" spans="1:2" x14ac:dyDescent="0.2">
      <c r="A284" s="102"/>
      <c r="B284" s="102"/>
    </row>
    <row r="285" spans="1:2" x14ac:dyDescent="0.2">
      <c r="A285" s="102"/>
      <c r="B285" s="102"/>
    </row>
    <row r="286" spans="1:2" x14ac:dyDescent="0.2">
      <c r="A286" s="102"/>
      <c r="B286" s="102"/>
    </row>
    <row r="287" spans="1:2" x14ac:dyDescent="0.2">
      <c r="A287" s="102"/>
      <c r="B287" s="102"/>
    </row>
    <row r="288" spans="1:2" x14ac:dyDescent="0.2">
      <c r="A288" s="102"/>
      <c r="B288" s="102"/>
    </row>
    <row r="289" spans="1:2" x14ac:dyDescent="0.2">
      <c r="A289" s="102"/>
      <c r="B289" s="102"/>
    </row>
    <row r="290" spans="1:2" x14ac:dyDescent="0.2">
      <c r="A290" s="102"/>
      <c r="B290" s="102"/>
    </row>
    <row r="291" spans="1:2" x14ac:dyDescent="0.2">
      <c r="A291" s="102"/>
      <c r="B291" s="102"/>
    </row>
    <row r="292" spans="1:2" x14ac:dyDescent="0.2">
      <c r="A292" s="102"/>
      <c r="B292" s="102"/>
    </row>
    <row r="293" spans="1:2" x14ac:dyDescent="0.2">
      <c r="A293" s="102"/>
      <c r="B293" s="102"/>
    </row>
    <row r="294" spans="1:2" x14ac:dyDescent="0.2">
      <c r="A294" s="102"/>
      <c r="B294" s="102"/>
    </row>
    <row r="295" spans="1:2" x14ac:dyDescent="0.2">
      <c r="A295" s="102"/>
      <c r="B295" s="102"/>
    </row>
    <row r="296" spans="1:2" x14ac:dyDescent="0.2">
      <c r="A296" s="102"/>
      <c r="B296" s="102"/>
    </row>
    <row r="297" spans="1:2" x14ac:dyDescent="0.2">
      <c r="A297" s="102"/>
      <c r="B297" s="102"/>
    </row>
    <row r="298" spans="1:2" x14ac:dyDescent="0.2">
      <c r="A298" s="102"/>
      <c r="B298" s="102"/>
    </row>
    <row r="299" spans="1:2" x14ac:dyDescent="0.2">
      <c r="A299" s="102"/>
      <c r="B299" s="102"/>
    </row>
    <row r="300" spans="1:2" x14ac:dyDescent="0.2">
      <c r="A300" s="102"/>
      <c r="B300" s="102"/>
    </row>
    <row r="301" spans="1:2" x14ac:dyDescent="0.2">
      <c r="A301" s="102"/>
      <c r="B301" s="102"/>
    </row>
    <row r="302" spans="1:2" x14ac:dyDescent="0.2">
      <c r="A302" s="102"/>
      <c r="B302" s="102"/>
    </row>
    <row r="303" spans="1:2" x14ac:dyDescent="0.2">
      <c r="A303" s="102"/>
      <c r="B303" s="102"/>
    </row>
    <row r="304" spans="1:2" x14ac:dyDescent="0.2">
      <c r="A304" s="102"/>
      <c r="B304" s="102"/>
    </row>
    <row r="305" spans="1:2" x14ac:dyDescent="0.2">
      <c r="A305" s="102"/>
      <c r="B305" s="102"/>
    </row>
    <row r="306" spans="1:2" x14ac:dyDescent="0.2">
      <c r="A306" s="102"/>
      <c r="B306" s="102"/>
    </row>
    <row r="307" spans="1:2" x14ac:dyDescent="0.2">
      <c r="A307" s="102"/>
      <c r="B307" s="102"/>
    </row>
    <row r="308" spans="1:2" x14ac:dyDescent="0.2">
      <c r="A308" s="102"/>
      <c r="B308" s="102"/>
    </row>
    <row r="309" spans="1:2" x14ac:dyDescent="0.2">
      <c r="A309" s="102"/>
      <c r="B309" s="102"/>
    </row>
    <row r="310" spans="1:2" x14ac:dyDescent="0.2">
      <c r="A310" s="102"/>
      <c r="B310" s="102"/>
    </row>
    <row r="311" spans="1:2" x14ac:dyDescent="0.2">
      <c r="A311" s="102"/>
      <c r="B311" s="102"/>
    </row>
    <row r="312" spans="1:2" x14ac:dyDescent="0.2">
      <c r="A312" s="102"/>
      <c r="B312" s="102"/>
    </row>
    <row r="313" spans="1:2" x14ac:dyDescent="0.2">
      <c r="A313" s="102"/>
      <c r="B313" s="102"/>
    </row>
    <row r="314" spans="1:2" x14ac:dyDescent="0.2">
      <c r="A314" s="102"/>
      <c r="B314" s="102"/>
    </row>
    <row r="315" spans="1:2" x14ac:dyDescent="0.2">
      <c r="A315" s="102"/>
      <c r="B315" s="102"/>
    </row>
    <row r="316" spans="1:2" x14ac:dyDescent="0.2">
      <c r="A316" s="102"/>
      <c r="B316" s="102"/>
    </row>
    <row r="317" spans="1:2" x14ac:dyDescent="0.2">
      <c r="A317" s="102"/>
      <c r="B317" s="102"/>
    </row>
    <row r="318" spans="1:2" x14ac:dyDescent="0.2">
      <c r="A318" s="102"/>
      <c r="B318" s="102"/>
    </row>
    <row r="319" spans="1:2" x14ac:dyDescent="0.2">
      <c r="A319" s="102"/>
      <c r="B319" s="102"/>
    </row>
    <row r="320" spans="1:2" x14ac:dyDescent="0.2">
      <c r="A320" s="102"/>
      <c r="B320" s="102"/>
    </row>
    <row r="321" spans="1:2" x14ac:dyDescent="0.2">
      <c r="A321" s="102"/>
      <c r="B321" s="102"/>
    </row>
    <row r="322" spans="1:2" x14ac:dyDescent="0.2">
      <c r="A322" s="102"/>
      <c r="B322" s="102"/>
    </row>
    <row r="323" spans="1:2" x14ac:dyDescent="0.2">
      <c r="A323" s="102"/>
      <c r="B323" s="102"/>
    </row>
    <row r="324" spans="1:2" x14ac:dyDescent="0.2">
      <c r="A324" s="102"/>
      <c r="B324" s="102"/>
    </row>
    <row r="325" spans="1:2" x14ac:dyDescent="0.2">
      <c r="A325" s="102"/>
      <c r="B325" s="102"/>
    </row>
    <row r="326" spans="1:2" x14ac:dyDescent="0.2">
      <c r="A326" s="102"/>
      <c r="B326" s="102"/>
    </row>
    <row r="327" spans="1:2" x14ac:dyDescent="0.2">
      <c r="A327" s="102"/>
      <c r="B327" s="102"/>
    </row>
    <row r="328" spans="1:2" x14ac:dyDescent="0.2">
      <c r="A328" s="102"/>
      <c r="B328" s="102"/>
    </row>
    <row r="329" spans="1:2" x14ac:dyDescent="0.2">
      <c r="A329" s="102"/>
      <c r="B329" s="102"/>
    </row>
    <row r="330" spans="1:2" x14ac:dyDescent="0.2">
      <c r="A330" s="102"/>
      <c r="B330" s="102"/>
    </row>
    <row r="331" spans="1:2" x14ac:dyDescent="0.2">
      <c r="A331" s="102"/>
      <c r="B331" s="102"/>
    </row>
    <row r="332" spans="1:2" x14ac:dyDescent="0.2">
      <c r="A332" s="102"/>
      <c r="B332" s="102"/>
    </row>
    <row r="333" spans="1:2" x14ac:dyDescent="0.2">
      <c r="A333" s="102"/>
      <c r="B333" s="102"/>
    </row>
    <row r="334" spans="1:2" x14ac:dyDescent="0.2">
      <c r="A334" s="102"/>
      <c r="B334" s="102"/>
    </row>
    <row r="335" spans="1:2" x14ac:dyDescent="0.2">
      <c r="A335" s="102"/>
      <c r="B335" s="102"/>
    </row>
    <row r="336" spans="1:2" x14ac:dyDescent="0.2">
      <c r="A336" s="102"/>
      <c r="B336" s="102"/>
    </row>
    <row r="337" spans="1:2" x14ac:dyDescent="0.2">
      <c r="A337" s="102"/>
      <c r="B337" s="102"/>
    </row>
    <row r="338" spans="1:2" x14ac:dyDescent="0.2">
      <c r="A338" s="102"/>
      <c r="B338" s="102"/>
    </row>
    <row r="339" spans="1:2" x14ac:dyDescent="0.2">
      <c r="A339" s="102"/>
      <c r="B339" s="102"/>
    </row>
    <row r="340" spans="1:2" x14ac:dyDescent="0.2">
      <c r="A340" s="102"/>
      <c r="B340" s="102"/>
    </row>
    <row r="341" spans="1:2" x14ac:dyDescent="0.2">
      <c r="A341" s="102"/>
      <c r="B341" s="102"/>
    </row>
    <row r="342" spans="1:2" x14ac:dyDescent="0.2">
      <c r="A342" s="102"/>
      <c r="B342" s="102"/>
    </row>
    <row r="343" spans="1:2" x14ac:dyDescent="0.2">
      <c r="A343" s="102"/>
      <c r="B343" s="102"/>
    </row>
    <row r="344" spans="1:2" x14ac:dyDescent="0.2">
      <c r="A344" s="102"/>
      <c r="B344" s="102"/>
    </row>
    <row r="345" spans="1:2" x14ac:dyDescent="0.2">
      <c r="A345" s="102"/>
      <c r="B345" s="102"/>
    </row>
    <row r="346" spans="1:2" x14ac:dyDescent="0.2">
      <c r="A346" s="102"/>
      <c r="B346" s="102"/>
    </row>
    <row r="347" spans="1:2" x14ac:dyDescent="0.2">
      <c r="A347" s="102"/>
      <c r="B347" s="102"/>
    </row>
    <row r="348" spans="1:2" x14ac:dyDescent="0.2">
      <c r="A348" s="102"/>
      <c r="B348" s="102"/>
    </row>
    <row r="349" spans="1:2" x14ac:dyDescent="0.2">
      <c r="A349" s="102"/>
      <c r="B349" s="102"/>
    </row>
    <row r="350" spans="1:2" x14ac:dyDescent="0.2">
      <c r="A350" s="102"/>
      <c r="B350" s="102"/>
    </row>
    <row r="351" spans="1:2" x14ac:dyDescent="0.2">
      <c r="A351" s="102"/>
      <c r="B351" s="102"/>
    </row>
    <row r="352" spans="1:2" x14ac:dyDescent="0.2">
      <c r="A352" s="102"/>
      <c r="B352" s="102"/>
    </row>
    <row r="353" spans="1:2" x14ac:dyDescent="0.2">
      <c r="A353" s="102"/>
      <c r="B353" s="102"/>
    </row>
    <row r="354" spans="1:2" x14ac:dyDescent="0.2">
      <c r="A354" s="102"/>
      <c r="B354" s="102"/>
    </row>
    <row r="355" spans="1:2" x14ac:dyDescent="0.2">
      <c r="A355" s="102"/>
      <c r="B355" s="102"/>
    </row>
    <row r="356" spans="1:2" x14ac:dyDescent="0.2">
      <c r="A356" s="102"/>
      <c r="B356" s="102"/>
    </row>
    <row r="357" spans="1:2" x14ac:dyDescent="0.2">
      <c r="A357" s="102"/>
      <c r="B357" s="102"/>
    </row>
    <row r="358" spans="1:2" x14ac:dyDescent="0.2">
      <c r="A358" s="102"/>
      <c r="B358" s="102"/>
    </row>
    <row r="359" spans="1:2" x14ac:dyDescent="0.2">
      <c r="A359" s="102"/>
      <c r="B359" s="102"/>
    </row>
    <row r="360" spans="1:2" x14ac:dyDescent="0.2">
      <c r="A360" s="102"/>
      <c r="B360" s="102"/>
    </row>
    <row r="361" spans="1:2" x14ac:dyDescent="0.2">
      <c r="A361" s="102"/>
      <c r="B361" s="102"/>
    </row>
    <row r="362" spans="1:2" x14ac:dyDescent="0.2">
      <c r="A362" s="102"/>
      <c r="B362" s="102"/>
    </row>
    <row r="363" spans="1:2" x14ac:dyDescent="0.2">
      <c r="A363" s="102"/>
      <c r="B363" s="102"/>
    </row>
    <row r="364" spans="1:2" x14ac:dyDescent="0.2">
      <c r="A364" s="102"/>
      <c r="B364" s="102"/>
    </row>
    <row r="365" spans="1:2" x14ac:dyDescent="0.2">
      <c r="A365" s="102"/>
      <c r="B365" s="102"/>
    </row>
    <row r="366" spans="1:2" x14ac:dyDescent="0.2">
      <c r="A366" s="102"/>
      <c r="B366" s="102"/>
    </row>
    <row r="367" spans="1:2" x14ac:dyDescent="0.2">
      <c r="A367" s="102"/>
      <c r="B367" s="102"/>
    </row>
    <row r="368" spans="1:2" x14ac:dyDescent="0.2">
      <c r="A368" s="102"/>
      <c r="B368" s="102"/>
    </row>
    <row r="369" spans="1:2" x14ac:dyDescent="0.2">
      <c r="A369" s="102"/>
      <c r="B369" s="102"/>
    </row>
    <row r="370" spans="1:2" x14ac:dyDescent="0.2">
      <c r="A370" s="102"/>
      <c r="B370" s="102"/>
    </row>
    <row r="371" spans="1:2" x14ac:dyDescent="0.2">
      <c r="A371" s="102"/>
      <c r="B371" s="102"/>
    </row>
    <row r="372" spans="1:2" x14ac:dyDescent="0.2">
      <c r="A372" s="102"/>
      <c r="B372" s="102"/>
    </row>
    <row r="373" spans="1:2" x14ac:dyDescent="0.2">
      <c r="A373" s="102"/>
      <c r="B373" s="102"/>
    </row>
    <row r="374" spans="1:2" x14ac:dyDescent="0.2">
      <c r="A374" s="102"/>
      <c r="B374" s="102"/>
    </row>
    <row r="375" spans="1:2" x14ac:dyDescent="0.2">
      <c r="A375" s="102"/>
      <c r="B375" s="102"/>
    </row>
    <row r="376" spans="1:2" x14ac:dyDescent="0.2">
      <c r="A376" s="102"/>
      <c r="B376" s="102"/>
    </row>
    <row r="377" spans="1:2" x14ac:dyDescent="0.2">
      <c r="A377" s="102"/>
      <c r="B377" s="102"/>
    </row>
    <row r="378" spans="1:2" x14ac:dyDescent="0.2">
      <c r="A378" s="102"/>
      <c r="B378" s="102"/>
    </row>
    <row r="379" spans="1:2" x14ac:dyDescent="0.2">
      <c r="A379" s="102"/>
      <c r="B379" s="102"/>
    </row>
    <row r="380" spans="1:2" x14ac:dyDescent="0.2">
      <c r="A380" s="102"/>
      <c r="B380" s="102"/>
    </row>
    <row r="381" spans="1:2" x14ac:dyDescent="0.2">
      <c r="A381" s="102"/>
      <c r="B381" s="102"/>
    </row>
    <row r="382" spans="1:2" x14ac:dyDescent="0.2">
      <c r="A382" s="102"/>
      <c r="B382" s="102"/>
    </row>
    <row r="383" spans="1:2" x14ac:dyDescent="0.2">
      <c r="A383" s="102"/>
      <c r="B383" s="102"/>
    </row>
    <row r="384" spans="1:2" x14ac:dyDescent="0.2">
      <c r="A384" s="102"/>
      <c r="B384" s="102"/>
    </row>
    <row r="385" spans="1:2" x14ac:dyDescent="0.2">
      <c r="A385" s="102"/>
      <c r="B385" s="102"/>
    </row>
    <row r="386" spans="1:2" x14ac:dyDescent="0.2">
      <c r="A386" s="102"/>
      <c r="B386" s="102"/>
    </row>
    <row r="387" spans="1:2" x14ac:dyDescent="0.2">
      <c r="A387" s="102"/>
      <c r="B387" s="102"/>
    </row>
    <row r="388" spans="1:2" x14ac:dyDescent="0.2">
      <c r="A388" s="102"/>
      <c r="B388" s="102"/>
    </row>
    <row r="389" spans="1:2" x14ac:dyDescent="0.2">
      <c r="A389" s="102"/>
      <c r="B389" s="102"/>
    </row>
    <row r="390" spans="1:2" x14ac:dyDescent="0.2">
      <c r="A390" s="102"/>
      <c r="B390" s="102"/>
    </row>
    <row r="391" spans="1:2" x14ac:dyDescent="0.2">
      <c r="A391" s="102"/>
      <c r="B391" s="102"/>
    </row>
    <row r="392" spans="1:2" x14ac:dyDescent="0.2">
      <c r="A392" s="102"/>
      <c r="B392" s="102"/>
    </row>
    <row r="393" spans="1:2" x14ac:dyDescent="0.2">
      <c r="A393" s="102"/>
      <c r="B393" s="102"/>
    </row>
    <row r="394" spans="1:2" x14ac:dyDescent="0.2">
      <c r="A394" s="102"/>
      <c r="B394" s="102"/>
    </row>
    <row r="395" spans="1:2" x14ac:dyDescent="0.2">
      <c r="A395" s="102"/>
      <c r="B395" s="102"/>
    </row>
    <row r="396" spans="1:2" x14ac:dyDescent="0.2">
      <c r="A396" s="102"/>
      <c r="B396" s="102"/>
    </row>
    <row r="397" spans="1:2" x14ac:dyDescent="0.2">
      <c r="A397" s="102"/>
      <c r="B397" s="102"/>
    </row>
    <row r="398" spans="1:2" x14ac:dyDescent="0.2">
      <c r="A398" s="102"/>
      <c r="B398" s="102"/>
    </row>
    <row r="399" spans="1:2" x14ac:dyDescent="0.2">
      <c r="A399" s="102"/>
      <c r="B399" s="102"/>
    </row>
    <row r="400" spans="1:2" x14ac:dyDescent="0.2">
      <c r="A400" s="102"/>
      <c r="B400" s="102"/>
    </row>
    <row r="401" spans="1:2" x14ac:dyDescent="0.2">
      <c r="A401" s="102"/>
      <c r="B401" s="102"/>
    </row>
    <row r="402" spans="1:2" x14ac:dyDescent="0.2">
      <c r="A402" s="102"/>
      <c r="B402" s="102"/>
    </row>
    <row r="403" spans="1:2" x14ac:dyDescent="0.2">
      <c r="A403" s="102"/>
      <c r="B403" s="102"/>
    </row>
    <row r="404" spans="1:2" x14ac:dyDescent="0.2">
      <c r="A404" s="102"/>
      <c r="B404" s="102"/>
    </row>
    <row r="405" spans="1:2" x14ac:dyDescent="0.2">
      <c r="A405" s="102"/>
      <c r="B405" s="102"/>
    </row>
    <row r="406" spans="1:2" x14ac:dyDescent="0.2">
      <c r="A406" s="102"/>
      <c r="B406" s="102"/>
    </row>
    <row r="407" spans="1:2" x14ac:dyDescent="0.2">
      <c r="A407" s="102"/>
      <c r="B407" s="102"/>
    </row>
    <row r="408" spans="1:2" x14ac:dyDescent="0.2">
      <c r="A408" s="102"/>
      <c r="B408" s="102"/>
    </row>
    <row r="409" spans="1:2" x14ac:dyDescent="0.2">
      <c r="A409" s="102"/>
      <c r="B409" s="102"/>
    </row>
    <row r="410" spans="1:2" x14ac:dyDescent="0.2">
      <c r="A410" s="102"/>
      <c r="B410" s="102"/>
    </row>
    <row r="411" spans="1:2" x14ac:dyDescent="0.2">
      <c r="A411" s="102"/>
      <c r="B411" s="102"/>
    </row>
    <row r="412" spans="1:2" x14ac:dyDescent="0.2">
      <c r="A412" s="102"/>
      <c r="B412" s="102"/>
    </row>
    <row r="413" spans="1:2" x14ac:dyDescent="0.2">
      <c r="A413" s="102"/>
      <c r="B413" s="102"/>
    </row>
    <row r="414" spans="1:2" x14ac:dyDescent="0.2">
      <c r="A414" s="102"/>
      <c r="B414" s="102"/>
    </row>
    <row r="415" spans="1:2" x14ac:dyDescent="0.2">
      <c r="A415" s="102"/>
      <c r="B415" s="102"/>
    </row>
    <row r="416" spans="1:2" x14ac:dyDescent="0.2">
      <c r="A416" s="102"/>
      <c r="B416" s="102"/>
    </row>
    <row r="417" spans="1:2" x14ac:dyDescent="0.2">
      <c r="A417" s="102"/>
      <c r="B417" s="102"/>
    </row>
    <row r="418" spans="1:2" x14ac:dyDescent="0.2">
      <c r="A418" s="102"/>
      <c r="B418" s="102"/>
    </row>
    <row r="419" spans="1:2" x14ac:dyDescent="0.2">
      <c r="A419" s="102"/>
      <c r="B419" s="102"/>
    </row>
    <row r="420" spans="1:2" x14ac:dyDescent="0.2">
      <c r="A420" s="102"/>
      <c r="B420" s="102"/>
    </row>
    <row r="421" spans="1:2" x14ac:dyDescent="0.2">
      <c r="A421" s="102"/>
      <c r="B421" s="102"/>
    </row>
    <row r="422" spans="1:2" x14ac:dyDescent="0.2">
      <c r="A422" s="102"/>
      <c r="B422" s="102"/>
    </row>
    <row r="423" spans="1:2" x14ac:dyDescent="0.2">
      <c r="A423" s="102"/>
      <c r="B423" s="102"/>
    </row>
    <row r="424" spans="1:2" x14ac:dyDescent="0.2">
      <c r="A424" s="102"/>
      <c r="B424" s="102"/>
    </row>
    <row r="425" spans="1:2" x14ac:dyDescent="0.2">
      <c r="A425" s="102"/>
      <c r="B425" s="102"/>
    </row>
    <row r="426" spans="1:2" x14ac:dyDescent="0.2">
      <c r="A426" s="102"/>
      <c r="B426" s="102"/>
    </row>
    <row r="427" spans="1:2" x14ac:dyDescent="0.2">
      <c r="A427" s="102"/>
      <c r="B427" s="102"/>
    </row>
    <row r="428" spans="1:2" x14ac:dyDescent="0.2">
      <c r="A428" s="102"/>
      <c r="B428" s="102"/>
    </row>
    <row r="429" spans="1:2" x14ac:dyDescent="0.2">
      <c r="A429" s="102"/>
      <c r="B429" s="102"/>
    </row>
    <row r="430" spans="1:2" x14ac:dyDescent="0.2">
      <c r="A430" s="102"/>
      <c r="B430" s="102"/>
    </row>
    <row r="431" spans="1:2" x14ac:dyDescent="0.2">
      <c r="A431" s="102"/>
      <c r="B431" s="102"/>
    </row>
    <row r="432" spans="1:2" x14ac:dyDescent="0.2">
      <c r="A432" s="102"/>
      <c r="B432" s="102"/>
    </row>
    <row r="433" spans="1:2" x14ac:dyDescent="0.2">
      <c r="A433" s="102"/>
      <c r="B433" s="102"/>
    </row>
    <row r="434" spans="1:2" x14ac:dyDescent="0.2">
      <c r="A434" s="102"/>
      <c r="B434" s="102"/>
    </row>
    <row r="435" spans="1:2" x14ac:dyDescent="0.2">
      <c r="A435" s="102"/>
      <c r="B435" s="102"/>
    </row>
    <row r="436" spans="1:2" x14ac:dyDescent="0.2">
      <c r="A436" s="102"/>
      <c r="B436" s="102"/>
    </row>
    <row r="437" spans="1:2" x14ac:dyDescent="0.2">
      <c r="A437" s="102"/>
      <c r="B437" s="102"/>
    </row>
    <row r="438" spans="1:2" x14ac:dyDescent="0.2">
      <c r="A438" s="102"/>
      <c r="B438" s="102"/>
    </row>
    <row r="439" spans="1:2" x14ac:dyDescent="0.2">
      <c r="A439" s="102"/>
      <c r="B439" s="102"/>
    </row>
    <row r="440" spans="1:2" x14ac:dyDescent="0.2">
      <c r="A440" s="102"/>
      <c r="B440" s="102"/>
    </row>
    <row r="441" spans="1:2" x14ac:dyDescent="0.2">
      <c r="A441" s="102"/>
      <c r="B441" s="102"/>
    </row>
    <row r="442" spans="1:2" x14ac:dyDescent="0.2">
      <c r="A442" s="102"/>
      <c r="B442" s="102"/>
    </row>
    <row r="443" spans="1:2" x14ac:dyDescent="0.2">
      <c r="A443" s="102"/>
      <c r="B443" s="102"/>
    </row>
    <row r="444" spans="1:2" x14ac:dyDescent="0.2">
      <c r="A444" s="102"/>
      <c r="B444" s="102"/>
    </row>
    <row r="445" spans="1:2" x14ac:dyDescent="0.2">
      <c r="A445" s="102"/>
      <c r="B445" s="102"/>
    </row>
    <row r="446" spans="1:2" x14ac:dyDescent="0.2">
      <c r="A446" s="102"/>
      <c r="B446" s="102"/>
    </row>
    <row r="447" spans="1:2" x14ac:dyDescent="0.2">
      <c r="A447" s="102"/>
      <c r="B447" s="102"/>
    </row>
    <row r="448" spans="1:2" x14ac:dyDescent="0.2">
      <c r="A448" s="102"/>
      <c r="B448" s="102"/>
    </row>
    <row r="449" spans="1:2" x14ac:dyDescent="0.2">
      <c r="A449" s="102"/>
      <c r="B449" s="102"/>
    </row>
    <row r="450" spans="1:2" x14ac:dyDescent="0.2">
      <c r="A450" s="102"/>
      <c r="B450" s="102"/>
    </row>
    <row r="451" spans="1:2" x14ac:dyDescent="0.2">
      <c r="A451" s="102"/>
      <c r="B451" s="102"/>
    </row>
    <row r="452" spans="1:2" x14ac:dyDescent="0.2">
      <c r="A452" s="102"/>
      <c r="B452" s="102"/>
    </row>
    <row r="453" spans="1:2" x14ac:dyDescent="0.2">
      <c r="A453" s="102"/>
      <c r="B453" s="102"/>
    </row>
    <row r="454" spans="1:2" x14ac:dyDescent="0.2">
      <c r="A454" s="102"/>
      <c r="B454" s="102"/>
    </row>
    <row r="455" spans="1:2" x14ac:dyDescent="0.2">
      <c r="A455" s="102"/>
      <c r="B455" s="102"/>
    </row>
    <row r="456" spans="1:2" x14ac:dyDescent="0.2">
      <c r="A456" s="102"/>
      <c r="B456" s="102"/>
    </row>
    <row r="457" spans="1:2" x14ac:dyDescent="0.2">
      <c r="A457" s="102"/>
      <c r="B457" s="102"/>
    </row>
    <row r="458" spans="1:2" x14ac:dyDescent="0.2">
      <c r="A458" s="102"/>
      <c r="B458" s="102"/>
    </row>
    <row r="459" spans="1:2" x14ac:dyDescent="0.2">
      <c r="A459" s="102"/>
      <c r="B459" s="102"/>
    </row>
    <row r="460" spans="1:2" x14ac:dyDescent="0.2">
      <c r="A460" s="102"/>
      <c r="B460" s="102"/>
    </row>
    <row r="461" spans="1:2" x14ac:dyDescent="0.2">
      <c r="A461" s="102"/>
      <c r="B461" s="102"/>
    </row>
    <row r="462" spans="1:2" x14ac:dyDescent="0.2">
      <c r="A462" s="102"/>
      <c r="B462" s="102"/>
    </row>
    <row r="463" spans="1:2" x14ac:dyDescent="0.2">
      <c r="A463" s="102"/>
      <c r="B463" s="102"/>
    </row>
    <row r="464" spans="1:2" x14ac:dyDescent="0.2">
      <c r="A464" s="102"/>
      <c r="B464" s="102"/>
    </row>
    <row r="465" spans="1:2" x14ac:dyDescent="0.2">
      <c r="A465" s="102"/>
      <c r="B465" s="102"/>
    </row>
    <row r="466" spans="1:2" x14ac:dyDescent="0.2">
      <c r="A466" s="102"/>
      <c r="B466" s="102"/>
    </row>
    <row r="467" spans="1:2" x14ac:dyDescent="0.2">
      <c r="A467" s="102"/>
      <c r="B467" s="102"/>
    </row>
    <row r="468" spans="1:2" x14ac:dyDescent="0.2">
      <c r="A468" s="102"/>
      <c r="B468" s="102"/>
    </row>
    <row r="469" spans="1:2" x14ac:dyDescent="0.2">
      <c r="A469" s="102"/>
      <c r="B469" s="102"/>
    </row>
    <row r="470" spans="1:2" x14ac:dyDescent="0.2">
      <c r="A470" s="102"/>
      <c r="B470" s="102"/>
    </row>
    <row r="471" spans="1:2" x14ac:dyDescent="0.2">
      <c r="A471" s="102"/>
      <c r="B471" s="102"/>
    </row>
    <row r="472" spans="1:2" x14ac:dyDescent="0.2">
      <c r="A472" s="102"/>
      <c r="B472" s="102"/>
    </row>
    <row r="473" spans="1:2" x14ac:dyDescent="0.2">
      <c r="A473" s="102"/>
      <c r="B473" s="102"/>
    </row>
    <row r="474" spans="1:2" x14ac:dyDescent="0.2">
      <c r="A474" s="102"/>
      <c r="B474" s="102"/>
    </row>
    <row r="475" spans="1:2" x14ac:dyDescent="0.2">
      <c r="A475" s="102"/>
      <c r="B475" s="102"/>
    </row>
    <row r="476" spans="1:2" x14ac:dyDescent="0.2">
      <c r="A476" s="102"/>
      <c r="B476" s="102"/>
    </row>
    <row r="477" spans="1:2" x14ac:dyDescent="0.2">
      <c r="A477" s="102"/>
      <c r="B477" s="102"/>
    </row>
    <row r="478" spans="1:2" x14ac:dyDescent="0.2">
      <c r="A478" s="102"/>
      <c r="B478" s="102"/>
    </row>
    <row r="479" spans="1:2" x14ac:dyDescent="0.2">
      <c r="A479" s="102"/>
      <c r="B479" s="102"/>
    </row>
    <row r="480" spans="1:2" x14ac:dyDescent="0.2">
      <c r="A480" s="102"/>
      <c r="B480" s="102"/>
    </row>
    <row r="481" spans="1:2" x14ac:dyDescent="0.2">
      <c r="A481" s="102"/>
      <c r="B481" s="102"/>
    </row>
    <row r="482" spans="1:2" x14ac:dyDescent="0.2">
      <c r="A482" s="102"/>
      <c r="B482" s="102"/>
    </row>
    <row r="483" spans="1:2" x14ac:dyDescent="0.2">
      <c r="A483" s="102"/>
      <c r="B483" s="102"/>
    </row>
    <row r="484" spans="1:2" x14ac:dyDescent="0.2">
      <c r="A484" s="102"/>
      <c r="B484" s="102"/>
    </row>
    <row r="485" spans="1:2" x14ac:dyDescent="0.2">
      <c r="A485" s="102"/>
      <c r="B485" s="102"/>
    </row>
    <row r="486" spans="1:2" x14ac:dyDescent="0.2">
      <c r="A486" s="102"/>
    </row>
    <row r="487" spans="1:2" x14ac:dyDescent="0.2">
      <c r="A487" s="102"/>
    </row>
    <row r="488" spans="1:2" x14ac:dyDescent="0.2">
      <c r="A488" s="102"/>
    </row>
  </sheetData>
  <mergeCells count="6">
    <mergeCell ref="C36:E37"/>
    <mergeCell ref="B9:G11"/>
    <mergeCell ref="C14:E15"/>
    <mergeCell ref="C19:E20"/>
    <mergeCell ref="C24:E27"/>
    <mergeCell ref="C31:E32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javne cestne razsvetljave&amp;R&amp;K01+040NG/071-2008/2</oddHeader>
    <oddFooter>&amp;L&amp;K01+048PS Prostor d.o.o.&amp;CStran 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H506"/>
  <sheetViews>
    <sheetView showZeros="0" view="pageBreakPreview" zoomScaleNormal="100" zoomScaleSheetLayoutView="100" workbookViewId="0">
      <selection activeCell="C5" sqref="C5:G5"/>
    </sheetView>
  </sheetViews>
  <sheetFormatPr defaultRowHeight="12.75" x14ac:dyDescent="0.2"/>
  <cols>
    <col min="1" max="1" width="4.7109375" style="69" customWidth="1"/>
    <col min="2" max="2" width="8.7109375" style="69" customWidth="1"/>
    <col min="3" max="4" width="10.7109375" style="69" customWidth="1"/>
    <col min="5" max="5" width="28.7109375" style="69" customWidth="1"/>
    <col min="6" max="6" width="9.7109375" style="77" customWidth="1"/>
    <col min="7" max="7" width="12.7109375" style="77" customWidth="1"/>
    <col min="8" max="8" width="2.7109375" style="77" customWidth="1"/>
    <col min="9" max="12" width="9.140625" style="69"/>
    <col min="13" max="13" width="12.140625" style="69" customWidth="1"/>
    <col min="14" max="16384" width="9.140625" style="69"/>
  </cols>
  <sheetData>
    <row r="2" spans="1:8" x14ac:dyDescent="0.2">
      <c r="A2" s="67"/>
      <c r="B2" s="67"/>
      <c r="C2" s="67"/>
      <c r="D2" s="67"/>
      <c r="E2" s="67"/>
      <c r="F2" s="68"/>
      <c r="G2" s="68"/>
      <c r="H2" s="68"/>
    </row>
    <row r="3" spans="1:8" ht="21" customHeight="1" thickBot="1" x14ac:dyDescent="0.3">
      <c r="A3" s="80"/>
      <c r="B3" s="81" t="s">
        <v>98</v>
      </c>
      <c r="C3" s="82"/>
      <c r="D3" s="82"/>
      <c r="E3" s="82"/>
      <c r="F3" s="83"/>
      <c r="G3" s="84"/>
      <c r="H3" s="83"/>
    </row>
    <row r="4" spans="1:8" ht="21" customHeight="1" thickTop="1" x14ac:dyDescent="0.2">
      <c r="A4" s="79"/>
      <c r="B4" s="86"/>
      <c r="G4" s="87"/>
    </row>
    <row r="5" spans="1:8" ht="13.5" customHeight="1" x14ac:dyDescent="0.2">
      <c r="A5" s="79"/>
      <c r="B5" s="86"/>
      <c r="C5" s="69" t="s">
        <v>110</v>
      </c>
      <c r="D5" s="69" t="s">
        <v>111</v>
      </c>
      <c r="F5" s="77" t="s">
        <v>112</v>
      </c>
      <c r="G5" s="87" t="s">
        <v>113</v>
      </c>
    </row>
    <row r="6" spans="1:8" s="85" customFormat="1" ht="15" x14ac:dyDescent="0.2">
      <c r="A6" s="88">
        <v>1</v>
      </c>
      <c r="B6" s="89"/>
      <c r="C6" s="211" t="s">
        <v>97</v>
      </c>
      <c r="D6" s="212"/>
      <c r="E6" s="212"/>
      <c r="F6" s="90"/>
      <c r="G6" s="91"/>
      <c r="H6" s="90"/>
    </row>
    <row r="7" spans="1:8" ht="13.5" customHeight="1" x14ac:dyDescent="0.2">
      <c r="A7" s="92"/>
      <c r="B7" s="93"/>
      <c r="C7" s="213"/>
      <c r="D7" s="213"/>
      <c r="E7" s="213"/>
      <c r="F7" s="68"/>
      <c r="G7" s="94"/>
      <c r="H7" s="49"/>
    </row>
    <row r="8" spans="1:8" ht="12.75" customHeight="1" thickBot="1" x14ac:dyDescent="0.25">
      <c r="A8" s="95"/>
      <c r="B8" s="96"/>
      <c r="C8" s="96" t="s">
        <v>10</v>
      </c>
      <c r="D8" s="97">
        <v>450</v>
      </c>
      <c r="E8" s="98"/>
      <c r="F8" s="99"/>
      <c r="G8" s="100"/>
      <c r="H8" s="101"/>
    </row>
    <row r="9" spans="1:8" ht="12.75" customHeight="1" thickTop="1" x14ac:dyDescent="0.2">
      <c r="A9" s="92"/>
      <c r="B9" s="93"/>
      <c r="C9" s="93"/>
      <c r="D9" s="109"/>
      <c r="E9" s="67"/>
      <c r="F9" s="68"/>
      <c r="G9" s="94"/>
      <c r="H9" s="49"/>
    </row>
    <row r="10" spans="1:8" ht="12.75" customHeight="1" x14ac:dyDescent="0.2">
      <c r="A10" s="102"/>
      <c r="B10" s="103"/>
      <c r="F10" s="68"/>
      <c r="G10" s="104"/>
      <c r="H10" s="105"/>
    </row>
    <row r="11" spans="1:8" ht="12.75" customHeight="1" x14ac:dyDescent="0.2">
      <c r="A11" s="88">
        <v>2</v>
      </c>
      <c r="B11" s="89"/>
      <c r="C11" s="211" t="s">
        <v>96</v>
      </c>
      <c r="D11" s="212"/>
      <c r="E11" s="212"/>
      <c r="F11" s="90"/>
      <c r="G11" s="91"/>
      <c r="H11" s="106"/>
    </row>
    <row r="12" spans="1:8" x14ac:dyDescent="0.2">
      <c r="A12" s="92"/>
      <c r="B12" s="93"/>
      <c r="C12" s="213"/>
      <c r="D12" s="213"/>
      <c r="E12" s="213"/>
      <c r="F12" s="68"/>
      <c r="G12" s="94"/>
      <c r="H12" s="49"/>
    </row>
    <row r="13" spans="1:8" ht="13.5" thickBot="1" x14ac:dyDescent="0.25">
      <c r="A13" s="95"/>
      <c r="B13" s="96"/>
      <c r="C13" s="96" t="s">
        <v>8</v>
      </c>
      <c r="D13" s="97">
        <v>28</v>
      </c>
      <c r="E13" s="98"/>
      <c r="F13" s="99"/>
      <c r="G13" s="100"/>
      <c r="H13" s="101"/>
    </row>
    <row r="14" spans="1:8" ht="12.75" customHeight="1" thickTop="1" x14ac:dyDescent="0.2">
      <c r="A14" s="102"/>
      <c r="C14" s="103"/>
      <c r="D14" s="107"/>
      <c r="G14" s="87"/>
      <c r="H14" s="105"/>
    </row>
    <row r="15" spans="1:8" ht="15.75" customHeight="1" x14ac:dyDescent="0.2">
      <c r="A15" s="102"/>
      <c r="B15" s="103"/>
      <c r="F15" s="68"/>
      <c r="G15" s="104"/>
      <c r="H15" s="105"/>
    </row>
    <row r="16" spans="1:8" x14ac:dyDescent="0.2">
      <c r="A16" s="88">
        <v>3</v>
      </c>
      <c r="B16" s="89"/>
      <c r="C16" s="211" t="s">
        <v>95</v>
      </c>
      <c r="D16" s="212"/>
      <c r="E16" s="212"/>
      <c r="F16" s="90"/>
      <c r="G16" s="91"/>
      <c r="H16" s="106"/>
    </row>
    <row r="17" spans="1:8" x14ac:dyDescent="0.2">
      <c r="A17" s="92"/>
      <c r="B17" s="93"/>
      <c r="C17" s="213"/>
      <c r="D17" s="213"/>
      <c r="E17" s="213"/>
      <c r="F17" s="68"/>
      <c r="G17" s="94"/>
      <c r="H17" s="49"/>
    </row>
    <row r="18" spans="1:8" ht="13.5" thickBot="1" x14ac:dyDescent="0.25">
      <c r="A18" s="95"/>
      <c r="B18" s="96"/>
      <c r="C18" s="96" t="s">
        <v>8</v>
      </c>
      <c r="D18" s="97">
        <v>0</v>
      </c>
      <c r="E18" s="98"/>
      <c r="F18" s="99"/>
      <c r="G18" s="100"/>
      <c r="H18" s="101"/>
    </row>
    <row r="19" spans="1:8" ht="12.75" customHeight="1" thickTop="1" x14ac:dyDescent="0.2">
      <c r="A19" s="92"/>
      <c r="B19" s="93"/>
      <c r="C19" s="93"/>
      <c r="D19" s="109"/>
      <c r="E19" s="67"/>
      <c r="F19" s="68"/>
      <c r="G19" s="94">
        <f>SUM(G9:G15)</f>
        <v>0</v>
      </c>
      <c r="H19" s="49"/>
    </row>
    <row r="20" spans="1:8" ht="15.75" customHeight="1" x14ac:dyDescent="0.2">
      <c r="A20" s="102"/>
      <c r="C20" s="103"/>
      <c r="D20" s="107"/>
      <c r="G20" s="87"/>
      <c r="H20" s="105"/>
    </row>
    <row r="21" spans="1:8" x14ac:dyDescent="0.2">
      <c r="A21" s="88">
        <v>4</v>
      </c>
      <c r="B21" s="89"/>
      <c r="C21" s="211" t="s">
        <v>94</v>
      </c>
      <c r="D21" s="212"/>
      <c r="E21" s="212"/>
      <c r="F21" s="90"/>
      <c r="G21" s="91"/>
      <c r="H21" s="106"/>
    </row>
    <row r="22" spans="1:8" x14ac:dyDescent="0.2">
      <c r="A22" s="92"/>
      <c r="B22" s="93"/>
      <c r="C22" s="213"/>
      <c r="D22" s="213"/>
      <c r="E22" s="213"/>
      <c r="F22" s="68"/>
      <c r="G22" s="94"/>
      <c r="H22" s="49"/>
    </row>
    <row r="23" spans="1:8" ht="13.5" thickBot="1" x14ac:dyDescent="0.25">
      <c r="A23" s="95"/>
      <c r="B23" s="96"/>
      <c r="C23" s="96" t="s">
        <v>8</v>
      </c>
      <c r="D23" s="97">
        <v>7</v>
      </c>
      <c r="E23" s="152"/>
      <c r="F23" s="99"/>
      <c r="G23" s="100"/>
      <c r="H23" s="101"/>
    </row>
    <row r="24" spans="1:8" ht="12.75" customHeight="1" thickTop="1" x14ac:dyDescent="0.2">
      <c r="A24" s="102"/>
      <c r="C24" s="103"/>
      <c r="D24" s="107"/>
      <c r="G24" s="87"/>
      <c r="H24" s="105"/>
    </row>
    <row r="25" spans="1:8" ht="12.75" customHeight="1" x14ac:dyDescent="0.2">
      <c r="A25" s="102"/>
      <c r="B25" s="103"/>
      <c r="F25" s="68"/>
      <c r="G25" s="104"/>
      <c r="H25" s="105"/>
    </row>
    <row r="26" spans="1:8" x14ac:dyDescent="0.2">
      <c r="A26" s="88">
        <v>5</v>
      </c>
      <c r="B26" s="89"/>
      <c r="C26" s="211" t="s">
        <v>93</v>
      </c>
      <c r="D26" s="212"/>
      <c r="E26" s="212"/>
      <c r="F26" s="90"/>
      <c r="G26" s="91"/>
      <c r="H26" s="106"/>
    </row>
    <row r="27" spans="1:8" x14ac:dyDescent="0.2">
      <c r="A27" s="92"/>
      <c r="B27" s="93"/>
      <c r="C27" s="213"/>
      <c r="D27" s="213"/>
      <c r="E27" s="213"/>
      <c r="F27" s="68"/>
      <c r="G27" s="94"/>
      <c r="H27" s="49"/>
    </row>
    <row r="28" spans="1:8" ht="13.5" thickBot="1" x14ac:dyDescent="0.25">
      <c r="A28" s="95"/>
      <c r="B28" s="96"/>
      <c r="C28" s="96" t="s">
        <v>8</v>
      </c>
      <c r="D28" s="97">
        <v>7</v>
      </c>
      <c r="E28" s="98"/>
      <c r="F28" s="99"/>
      <c r="G28" s="100"/>
      <c r="H28" s="101"/>
    </row>
    <row r="29" spans="1:8" ht="12.75" customHeight="1" thickTop="1" x14ac:dyDescent="0.2">
      <c r="A29" s="92"/>
      <c r="B29" s="93"/>
      <c r="C29" s="93"/>
      <c r="D29" s="109"/>
      <c r="E29" s="67"/>
      <c r="F29" s="68"/>
      <c r="G29" s="94"/>
      <c r="H29" s="49"/>
    </row>
    <row r="30" spans="1:8" ht="15.75" customHeight="1" x14ac:dyDescent="0.2">
      <c r="A30" s="102"/>
      <c r="B30" s="103"/>
      <c r="F30" s="68"/>
      <c r="G30" s="104"/>
      <c r="H30" s="105"/>
    </row>
    <row r="31" spans="1:8" x14ac:dyDescent="0.2">
      <c r="A31" s="88">
        <v>6</v>
      </c>
      <c r="B31" s="89"/>
      <c r="C31" s="211" t="s">
        <v>92</v>
      </c>
      <c r="D31" s="212"/>
      <c r="E31" s="212"/>
      <c r="F31" s="90"/>
      <c r="G31" s="91"/>
      <c r="H31" s="106"/>
    </row>
    <row r="32" spans="1:8" x14ac:dyDescent="0.2">
      <c r="A32" s="92"/>
      <c r="B32" s="93"/>
      <c r="C32" s="213"/>
      <c r="D32" s="213"/>
      <c r="E32" s="213"/>
      <c r="F32" s="68"/>
      <c r="G32" s="94"/>
      <c r="H32" s="49"/>
    </row>
    <row r="33" spans="1:8" ht="13.5" thickBot="1" x14ac:dyDescent="0.25">
      <c r="A33" s="95"/>
      <c r="B33" s="96"/>
      <c r="C33" s="96" t="s">
        <v>8</v>
      </c>
      <c r="D33" s="97">
        <v>14</v>
      </c>
      <c r="E33" s="98"/>
      <c r="F33" s="99"/>
      <c r="G33" s="100"/>
      <c r="H33" s="101"/>
    </row>
    <row r="34" spans="1:8" ht="12.75" customHeight="1" thickTop="1" x14ac:dyDescent="0.2">
      <c r="A34" s="92"/>
      <c r="B34" s="93"/>
      <c r="C34" s="93"/>
      <c r="D34" s="109"/>
      <c r="E34" s="67"/>
      <c r="F34" s="68"/>
      <c r="G34" s="94"/>
      <c r="H34" s="49"/>
    </row>
    <row r="35" spans="1:8" ht="15.75" customHeight="1" x14ac:dyDescent="0.2">
      <c r="A35" s="102"/>
      <c r="B35" s="103"/>
      <c r="F35" s="68"/>
      <c r="G35" s="104"/>
      <c r="H35" s="105"/>
    </row>
    <row r="36" spans="1:8" x14ac:dyDescent="0.2">
      <c r="A36" s="88">
        <v>7</v>
      </c>
      <c r="B36" s="89"/>
      <c r="C36" s="211" t="s">
        <v>91</v>
      </c>
      <c r="D36" s="212"/>
      <c r="E36" s="212"/>
      <c r="F36" s="90"/>
      <c r="G36" s="91"/>
      <c r="H36" s="106"/>
    </row>
    <row r="37" spans="1:8" x14ac:dyDescent="0.2">
      <c r="A37" s="92"/>
      <c r="B37" s="93"/>
      <c r="C37" s="215"/>
      <c r="D37" s="213"/>
      <c r="E37" s="213"/>
      <c r="F37" s="68"/>
      <c r="G37" s="94"/>
      <c r="H37" s="49"/>
    </row>
    <row r="38" spans="1:8" x14ac:dyDescent="0.2">
      <c r="A38" s="92"/>
      <c r="B38" s="93"/>
      <c r="C38" s="215"/>
      <c r="D38" s="213"/>
      <c r="E38" s="213"/>
      <c r="F38" s="68"/>
      <c r="G38" s="94"/>
      <c r="H38" s="49"/>
    </row>
    <row r="39" spans="1:8" ht="12.75" customHeight="1" x14ac:dyDescent="0.2">
      <c r="A39" s="92"/>
      <c r="B39" s="93"/>
      <c r="C39" s="215"/>
      <c r="D39" s="213"/>
      <c r="E39" s="213"/>
      <c r="F39" s="68"/>
      <c r="G39" s="94"/>
      <c r="H39" s="49"/>
    </row>
    <row r="40" spans="1:8" ht="12.75" customHeight="1" x14ac:dyDescent="0.2">
      <c r="A40" s="92"/>
      <c r="B40" s="93"/>
      <c r="C40" s="215"/>
      <c r="D40" s="213"/>
      <c r="E40" s="213"/>
      <c r="F40" s="68"/>
      <c r="G40" s="94"/>
      <c r="H40" s="49"/>
    </row>
    <row r="41" spans="1:8" ht="12.75" customHeight="1" x14ac:dyDescent="0.2">
      <c r="A41" s="92"/>
      <c r="B41" s="93"/>
      <c r="C41" s="215"/>
      <c r="D41" s="213"/>
      <c r="E41" s="213"/>
      <c r="F41" s="68"/>
      <c r="G41" s="94"/>
      <c r="H41" s="49"/>
    </row>
    <row r="42" spans="1:8" ht="12.75" customHeight="1" x14ac:dyDescent="0.2">
      <c r="A42" s="92"/>
      <c r="B42" s="93"/>
      <c r="C42" s="215"/>
      <c r="D42" s="213"/>
      <c r="E42" s="213"/>
      <c r="F42" s="68"/>
      <c r="G42" s="94"/>
      <c r="H42" s="49"/>
    </row>
    <row r="43" spans="1:8" ht="12.75" customHeight="1" x14ac:dyDescent="0.2">
      <c r="A43" s="92"/>
      <c r="B43" s="93"/>
      <c r="C43" s="215"/>
      <c r="D43" s="213"/>
      <c r="E43" s="213"/>
      <c r="F43" s="68"/>
      <c r="G43" s="94"/>
      <c r="H43" s="49"/>
    </row>
    <row r="44" spans="1:8" ht="12.75" customHeight="1" x14ac:dyDescent="0.2">
      <c r="A44" s="92"/>
      <c r="B44" s="93"/>
      <c r="C44" s="215"/>
      <c r="D44" s="213"/>
      <c r="E44" s="213"/>
      <c r="F44" s="68"/>
      <c r="G44" s="94"/>
      <c r="H44" s="49"/>
    </row>
    <row r="45" spans="1:8" ht="12.75" customHeight="1" x14ac:dyDescent="0.2">
      <c r="A45" s="92"/>
      <c r="B45" s="93"/>
      <c r="C45" s="215"/>
      <c r="D45" s="213"/>
      <c r="E45" s="213"/>
      <c r="F45" s="68"/>
      <c r="G45" s="94"/>
      <c r="H45" s="49"/>
    </row>
    <row r="46" spans="1:8" ht="12.75" customHeight="1" x14ac:dyDescent="0.2">
      <c r="A46" s="92"/>
      <c r="B46" s="93"/>
      <c r="C46" s="213"/>
      <c r="D46" s="213"/>
      <c r="E46" s="213"/>
      <c r="F46" s="68"/>
      <c r="G46" s="94"/>
      <c r="H46" s="49"/>
    </row>
    <row r="47" spans="1:8" ht="12.75" customHeight="1" thickBot="1" x14ac:dyDescent="0.25">
      <c r="A47" s="95"/>
      <c r="B47" s="96"/>
      <c r="C47" s="96" t="s">
        <v>8</v>
      </c>
      <c r="D47" s="97">
        <v>14</v>
      </c>
      <c r="E47" s="98"/>
      <c r="F47" s="99"/>
      <c r="G47" s="100"/>
      <c r="H47" s="101"/>
    </row>
    <row r="48" spans="1:8" ht="12.75" customHeight="1" thickTop="1" x14ac:dyDescent="0.2">
      <c r="A48" s="92"/>
      <c r="B48" s="93"/>
      <c r="C48" s="93"/>
      <c r="D48" s="109"/>
      <c r="E48" s="67"/>
      <c r="F48" s="68"/>
      <c r="G48" s="94"/>
      <c r="H48" s="49"/>
    </row>
    <row r="49" spans="1:8" ht="12.75" customHeight="1" x14ac:dyDescent="0.2">
      <c r="A49" s="102"/>
      <c r="B49" s="103"/>
      <c r="F49" s="68"/>
      <c r="G49" s="104"/>
      <c r="H49" s="105"/>
    </row>
    <row r="50" spans="1:8" x14ac:dyDescent="0.2">
      <c r="A50" s="88">
        <v>8</v>
      </c>
      <c r="B50" s="89"/>
      <c r="C50" s="211" t="s">
        <v>90</v>
      </c>
      <c r="D50" s="212"/>
      <c r="E50" s="212"/>
      <c r="F50" s="90"/>
      <c r="G50" s="91"/>
      <c r="H50" s="106"/>
    </row>
    <row r="51" spans="1:8" x14ac:dyDescent="0.2">
      <c r="A51" s="92"/>
      <c r="B51" s="93"/>
      <c r="C51" s="213"/>
      <c r="D51" s="213"/>
      <c r="E51" s="213"/>
      <c r="F51" s="68"/>
      <c r="G51" s="94"/>
      <c r="H51" s="49"/>
    </row>
    <row r="52" spans="1:8" ht="13.5" thickBot="1" x14ac:dyDescent="0.25">
      <c r="A52" s="95"/>
      <c r="B52" s="96"/>
      <c r="C52" s="96" t="s">
        <v>10</v>
      </c>
      <c r="D52" s="97">
        <v>430</v>
      </c>
      <c r="E52" s="98"/>
      <c r="F52" s="99"/>
      <c r="G52" s="100"/>
      <c r="H52" s="101"/>
    </row>
    <row r="53" spans="1:8" ht="12.75" customHeight="1" thickTop="1" x14ac:dyDescent="0.2">
      <c r="A53" s="92"/>
      <c r="B53" s="93"/>
      <c r="C53" s="93"/>
      <c r="D53" s="109"/>
      <c r="E53" s="67"/>
      <c r="F53" s="68"/>
      <c r="G53" s="94"/>
      <c r="H53" s="49"/>
    </row>
    <row r="54" spans="1:8" ht="15.75" customHeight="1" x14ac:dyDescent="0.2">
      <c r="A54" s="102"/>
      <c r="B54" s="103"/>
      <c r="F54" s="68"/>
      <c r="G54" s="104"/>
      <c r="H54" s="105"/>
    </row>
    <row r="55" spans="1:8" x14ac:dyDescent="0.2">
      <c r="A55" s="88">
        <v>9</v>
      </c>
      <c r="B55" s="89"/>
      <c r="C55" s="211" t="s">
        <v>89</v>
      </c>
      <c r="D55" s="212"/>
      <c r="E55" s="212"/>
      <c r="F55" s="90"/>
      <c r="G55" s="91"/>
      <c r="H55" s="106"/>
    </row>
    <row r="56" spans="1:8" x14ac:dyDescent="0.2">
      <c r="A56" s="92"/>
      <c r="B56" s="93"/>
      <c r="C56" s="215"/>
      <c r="D56" s="213"/>
      <c r="E56" s="213"/>
      <c r="F56" s="68"/>
      <c r="G56" s="94"/>
      <c r="H56" s="49"/>
    </row>
    <row r="57" spans="1:8" x14ac:dyDescent="0.2">
      <c r="A57" s="92"/>
      <c r="B57" s="93"/>
      <c r="C57" s="213"/>
      <c r="D57" s="213"/>
      <c r="E57" s="213"/>
      <c r="F57" s="68"/>
      <c r="G57" s="94"/>
      <c r="H57" s="49"/>
    </row>
    <row r="58" spans="1:8" ht="12.75" customHeight="1" thickBot="1" x14ac:dyDescent="0.25">
      <c r="A58" s="95"/>
      <c r="B58" s="96"/>
      <c r="C58" s="96" t="s">
        <v>8</v>
      </c>
      <c r="D58" s="97">
        <v>14</v>
      </c>
      <c r="E58" s="98"/>
      <c r="F58" s="99"/>
      <c r="G58" s="100"/>
      <c r="H58" s="101"/>
    </row>
    <row r="59" spans="1:8" ht="12.75" customHeight="1" thickTop="1" x14ac:dyDescent="0.2">
      <c r="A59" s="92"/>
      <c r="B59" s="93"/>
      <c r="C59" s="93"/>
      <c r="D59" s="109"/>
      <c r="E59" s="67"/>
      <c r="F59" s="68"/>
      <c r="G59" s="94"/>
      <c r="H59" s="49"/>
    </row>
    <row r="60" spans="1:8" ht="12.75" customHeight="1" x14ac:dyDescent="0.2">
      <c r="A60" s="92"/>
      <c r="B60" s="92"/>
      <c r="C60" s="67"/>
      <c r="D60" s="67"/>
      <c r="E60" s="67"/>
      <c r="F60" s="68"/>
      <c r="G60" s="68"/>
      <c r="H60" s="68"/>
    </row>
    <row r="61" spans="1:8" ht="16.5" thickBot="1" x14ac:dyDescent="0.3">
      <c r="A61" s="110"/>
      <c r="B61" s="110"/>
      <c r="C61" s="111" t="s">
        <v>88</v>
      </c>
      <c r="D61" s="82"/>
      <c r="E61" s="112"/>
      <c r="F61" s="113"/>
      <c r="G61" s="114"/>
      <c r="H61" s="151" t="s">
        <v>2</v>
      </c>
    </row>
    <row r="62" spans="1:8" ht="13.5" thickTop="1" x14ac:dyDescent="0.2">
      <c r="A62" s="92"/>
      <c r="B62" s="92"/>
      <c r="C62" s="67"/>
      <c r="D62" s="67"/>
      <c r="E62" s="67"/>
      <c r="F62" s="68"/>
      <c r="G62" s="68"/>
      <c r="H62" s="68"/>
    </row>
    <row r="63" spans="1:8" x14ac:dyDescent="0.2">
      <c r="A63" s="115"/>
      <c r="B63" s="92"/>
      <c r="C63" s="116"/>
      <c r="D63" s="67"/>
      <c r="E63" s="67"/>
      <c r="F63" s="68"/>
      <c r="G63" s="68"/>
      <c r="H63" s="68"/>
    </row>
    <row r="64" spans="1:8" x14ac:dyDescent="0.2">
      <c r="A64" s="92"/>
      <c r="B64" s="92"/>
      <c r="C64" s="67"/>
      <c r="D64" s="67"/>
      <c r="E64" s="67"/>
      <c r="F64" s="68"/>
      <c r="G64" s="68"/>
      <c r="H64" s="68"/>
    </row>
    <row r="65" spans="1:8" x14ac:dyDescent="0.2">
      <c r="A65" s="92"/>
      <c r="B65" s="92"/>
      <c r="C65" s="67"/>
      <c r="D65" s="67"/>
      <c r="E65" s="67"/>
      <c r="F65" s="68"/>
      <c r="G65" s="68"/>
      <c r="H65" s="68"/>
    </row>
    <row r="66" spans="1:8" ht="12.75" customHeight="1" x14ac:dyDescent="0.2">
      <c r="A66" s="92"/>
      <c r="B66" s="92"/>
      <c r="C66" s="67"/>
      <c r="D66" s="67"/>
      <c r="E66" s="67"/>
      <c r="F66" s="68"/>
      <c r="G66" s="68"/>
      <c r="H66" s="68"/>
    </row>
    <row r="67" spans="1:8" x14ac:dyDescent="0.2">
      <c r="A67" s="92"/>
      <c r="B67" s="92"/>
      <c r="C67" s="67" t="s">
        <v>77</v>
      </c>
      <c r="D67" s="67"/>
      <c r="E67" s="67"/>
      <c r="F67" s="68"/>
      <c r="G67" s="68"/>
      <c r="H67" s="68"/>
    </row>
    <row r="68" spans="1:8" x14ac:dyDescent="0.2">
      <c r="A68" s="92"/>
      <c r="B68" s="92"/>
      <c r="C68" s="67"/>
      <c r="D68" s="67"/>
      <c r="E68" s="67"/>
      <c r="F68" s="68"/>
      <c r="G68" s="68"/>
      <c r="H68" s="68"/>
    </row>
    <row r="69" spans="1:8" x14ac:dyDescent="0.2">
      <c r="A69" s="92"/>
      <c r="B69" s="92"/>
      <c r="C69" s="67"/>
      <c r="D69" s="67"/>
      <c r="E69" s="67"/>
      <c r="F69" s="68"/>
      <c r="G69" s="68"/>
      <c r="H69" s="68"/>
    </row>
    <row r="70" spans="1:8" ht="12.75" customHeight="1" x14ac:dyDescent="0.2">
      <c r="A70" s="92"/>
      <c r="B70" s="92"/>
      <c r="C70" s="67"/>
      <c r="D70" s="67"/>
      <c r="E70" s="67"/>
      <c r="F70" s="68"/>
      <c r="G70" s="68"/>
    </row>
    <row r="71" spans="1:8" x14ac:dyDescent="0.2">
      <c r="A71" s="92"/>
      <c r="B71" s="92"/>
      <c r="C71" s="67"/>
      <c r="D71" s="67"/>
      <c r="E71" s="67"/>
      <c r="F71" s="68"/>
      <c r="G71" s="68"/>
    </row>
    <row r="72" spans="1:8" x14ac:dyDescent="0.2">
      <c r="A72" s="92"/>
      <c r="B72" s="92"/>
      <c r="C72" s="67"/>
      <c r="D72" s="67"/>
      <c r="E72" s="67"/>
      <c r="F72" s="68"/>
      <c r="G72" s="68"/>
    </row>
    <row r="73" spans="1:8" x14ac:dyDescent="0.2">
      <c r="A73" s="92"/>
      <c r="B73" s="92"/>
      <c r="C73" s="67"/>
      <c r="D73" s="67"/>
      <c r="E73" s="67"/>
      <c r="F73" s="68"/>
      <c r="G73" s="68"/>
    </row>
    <row r="74" spans="1:8" ht="12.75" customHeight="1" x14ac:dyDescent="0.2">
      <c r="A74" s="92"/>
      <c r="B74" s="92"/>
      <c r="C74" s="67"/>
      <c r="D74" s="67"/>
      <c r="E74" s="67"/>
      <c r="F74" s="68"/>
      <c r="G74" s="68"/>
    </row>
    <row r="75" spans="1:8" x14ac:dyDescent="0.2">
      <c r="A75" s="92"/>
      <c r="B75" s="92"/>
      <c r="C75" s="67"/>
      <c r="D75" s="67"/>
      <c r="E75" s="67"/>
      <c r="F75" s="68"/>
      <c r="G75" s="68"/>
    </row>
    <row r="76" spans="1:8" x14ac:dyDescent="0.2">
      <c r="A76" s="92"/>
      <c r="B76" s="92"/>
      <c r="C76" s="67"/>
      <c r="D76" s="67"/>
      <c r="E76" s="67"/>
      <c r="F76" s="68"/>
      <c r="G76" s="68"/>
      <c r="H76" s="68"/>
    </row>
    <row r="77" spans="1:8" x14ac:dyDescent="0.2">
      <c r="A77" s="92"/>
      <c r="B77" s="92"/>
      <c r="C77" s="67"/>
      <c r="D77" s="67"/>
      <c r="E77" s="67"/>
      <c r="F77" s="68"/>
      <c r="G77" s="68"/>
    </row>
    <row r="78" spans="1:8" ht="12.75" customHeight="1" x14ac:dyDescent="0.2">
      <c r="A78" s="92"/>
      <c r="B78" s="92"/>
      <c r="C78" s="67"/>
      <c r="D78" s="67"/>
      <c r="E78" s="67"/>
      <c r="F78" s="68"/>
      <c r="G78" s="68"/>
    </row>
    <row r="79" spans="1:8" x14ac:dyDescent="0.2">
      <c r="A79" s="92"/>
      <c r="B79" s="92"/>
      <c r="C79" s="67"/>
      <c r="D79" s="67"/>
      <c r="E79" s="67"/>
      <c r="F79" s="68"/>
      <c r="G79" s="68"/>
    </row>
    <row r="80" spans="1:8" x14ac:dyDescent="0.2">
      <c r="A80" s="92"/>
      <c r="B80" s="92"/>
      <c r="C80" s="67"/>
      <c r="D80" s="67"/>
      <c r="E80" s="67"/>
      <c r="F80" s="68"/>
      <c r="G80" s="68"/>
    </row>
    <row r="81" spans="1:7" x14ac:dyDescent="0.2">
      <c r="A81" s="92"/>
      <c r="B81" s="92"/>
      <c r="C81" s="67"/>
      <c r="D81" s="67"/>
      <c r="E81" s="67"/>
      <c r="F81" s="68"/>
      <c r="G81" s="68"/>
    </row>
    <row r="82" spans="1:7" ht="12.75" customHeight="1" x14ac:dyDescent="0.2">
      <c r="A82" s="102"/>
      <c r="B82" s="102"/>
    </row>
    <row r="83" spans="1:7" x14ac:dyDescent="0.2">
      <c r="A83" s="102"/>
      <c r="B83" s="102"/>
    </row>
    <row r="84" spans="1:7" x14ac:dyDescent="0.2">
      <c r="A84" s="102"/>
      <c r="B84" s="102"/>
    </row>
    <row r="85" spans="1:7" x14ac:dyDescent="0.2">
      <c r="A85" s="102"/>
      <c r="B85" s="102"/>
    </row>
    <row r="86" spans="1:7" x14ac:dyDescent="0.2">
      <c r="A86" s="102"/>
      <c r="B86" s="102"/>
    </row>
    <row r="87" spans="1:7" ht="12.75" customHeight="1" x14ac:dyDescent="0.2">
      <c r="A87" s="102"/>
      <c r="B87" s="102"/>
    </row>
    <row r="88" spans="1:7" x14ac:dyDescent="0.2">
      <c r="A88" s="92"/>
      <c r="B88" s="92"/>
      <c r="C88" s="67"/>
      <c r="D88" s="67"/>
      <c r="E88" s="67"/>
      <c r="F88" s="68"/>
      <c r="G88" s="68"/>
    </row>
    <row r="89" spans="1:7" x14ac:dyDescent="0.2">
      <c r="A89" s="102"/>
      <c r="B89" s="102"/>
    </row>
    <row r="90" spans="1:7" x14ac:dyDescent="0.2">
      <c r="A90" s="102"/>
      <c r="B90" s="102"/>
    </row>
    <row r="91" spans="1:7" ht="12.75" customHeight="1" x14ac:dyDescent="0.2">
      <c r="A91" s="102"/>
      <c r="B91" s="102"/>
    </row>
    <row r="92" spans="1:7" x14ac:dyDescent="0.2">
      <c r="A92" s="102"/>
      <c r="B92" s="102"/>
    </row>
    <row r="93" spans="1:7" ht="12.75" customHeight="1" x14ac:dyDescent="0.2">
      <c r="A93" s="102"/>
      <c r="B93" s="102"/>
    </row>
    <row r="94" spans="1:7" x14ac:dyDescent="0.2">
      <c r="A94" s="102"/>
      <c r="B94" s="102"/>
    </row>
    <row r="95" spans="1:7" ht="12.75" customHeight="1" x14ac:dyDescent="0.2">
      <c r="A95" s="102"/>
      <c r="B95" s="102"/>
    </row>
    <row r="96" spans="1:7" x14ac:dyDescent="0.2">
      <c r="A96" s="102"/>
      <c r="B96" s="102"/>
    </row>
    <row r="97" spans="1:2" x14ac:dyDescent="0.2">
      <c r="A97" s="102"/>
      <c r="B97" s="102"/>
    </row>
    <row r="98" spans="1:2" x14ac:dyDescent="0.2">
      <c r="A98" s="102"/>
      <c r="B98" s="102"/>
    </row>
    <row r="99" spans="1:2" ht="12.75" customHeight="1" x14ac:dyDescent="0.2">
      <c r="A99" s="102"/>
      <c r="B99" s="102"/>
    </row>
    <row r="100" spans="1:2" ht="12.75" customHeight="1" x14ac:dyDescent="0.2">
      <c r="A100" s="102"/>
      <c r="B100" s="102"/>
    </row>
    <row r="101" spans="1:2" x14ac:dyDescent="0.2">
      <c r="A101" s="102"/>
      <c r="B101" s="102"/>
    </row>
    <row r="102" spans="1:2" x14ac:dyDescent="0.2">
      <c r="A102" s="102"/>
      <c r="B102" s="102"/>
    </row>
    <row r="103" spans="1:2" x14ac:dyDescent="0.2">
      <c r="A103" s="102"/>
      <c r="B103" s="102"/>
    </row>
    <row r="104" spans="1:2" x14ac:dyDescent="0.2">
      <c r="A104" s="102"/>
      <c r="B104" s="102"/>
    </row>
    <row r="105" spans="1:2" ht="12.75" customHeight="1" x14ac:dyDescent="0.2">
      <c r="A105" s="102"/>
      <c r="B105" s="102"/>
    </row>
    <row r="106" spans="1:2" ht="12.75" customHeight="1" x14ac:dyDescent="0.2">
      <c r="A106" s="102"/>
      <c r="B106" s="102"/>
    </row>
    <row r="107" spans="1:2" x14ac:dyDescent="0.2">
      <c r="A107" s="102"/>
      <c r="B107" s="102"/>
    </row>
    <row r="108" spans="1:2" x14ac:dyDescent="0.2">
      <c r="A108" s="102"/>
      <c r="B108" s="102"/>
    </row>
    <row r="109" spans="1:2" x14ac:dyDescent="0.2">
      <c r="A109" s="102"/>
      <c r="B109" s="102"/>
    </row>
    <row r="110" spans="1:2" x14ac:dyDescent="0.2">
      <c r="A110" s="102"/>
      <c r="B110" s="102"/>
    </row>
    <row r="111" spans="1:2" ht="12.75" customHeight="1" x14ac:dyDescent="0.2">
      <c r="A111" s="102"/>
      <c r="B111" s="102"/>
    </row>
    <row r="112" spans="1:2" x14ac:dyDescent="0.2">
      <c r="A112" s="102"/>
      <c r="B112" s="102"/>
    </row>
    <row r="113" spans="1:2" ht="12.75" customHeight="1" x14ac:dyDescent="0.2">
      <c r="A113" s="102"/>
      <c r="B113" s="102"/>
    </row>
    <row r="114" spans="1:2" x14ac:dyDescent="0.2">
      <c r="A114" s="102"/>
      <c r="B114" s="102"/>
    </row>
    <row r="115" spans="1:2" x14ac:dyDescent="0.2">
      <c r="A115" s="102"/>
      <c r="B115" s="102"/>
    </row>
    <row r="116" spans="1:2" ht="12.75" customHeight="1" x14ac:dyDescent="0.2">
      <c r="A116" s="102"/>
      <c r="B116" s="102"/>
    </row>
    <row r="117" spans="1:2" ht="12.75" customHeight="1" x14ac:dyDescent="0.2">
      <c r="A117" s="102"/>
      <c r="B117" s="102"/>
    </row>
    <row r="118" spans="1:2" ht="12.75" customHeight="1" x14ac:dyDescent="0.2">
      <c r="A118" s="102"/>
      <c r="B118" s="102"/>
    </row>
    <row r="119" spans="1:2" x14ac:dyDescent="0.2">
      <c r="A119" s="102"/>
      <c r="B119" s="102"/>
    </row>
    <row r="120" spans="1:2" x14ac:dyDescent="0.2">
      <c r="A120" s="102"/>
      <c r="B120" s="102"/>
    </row>
    <row r="121" spans="1:2" x14ac:dyDescent="0.2">
      <c r="A121" s="102"/>
      <c r="B121" s="102"/>
    </row>
    <row r="122" spans="1:2" x14ac:dyDescent="0.2">
      <c r="A122" s="102"/>
      <c r="B122" s="102"/>
    </row>
    <row r="123" spans="1:2" ht="12.75" customHeight="1" x14ac:dyDescent="0.2">
      <c r="A123" s="102"/>
      <c r="B123" s="102"/>
    </row>
    <row r="124" spans="1:2" x14ac:dyDescent="0.2">
      <c r="A124" s="102"/>
      <c r="B124" s="102"/>
    </row>
    <row r="125" spans="1:2" x14ac:dyDescent="0.2">
      <c r="A125" s="102"/>
      <c r="B125" s="102"/>
    </row>
    <row r="126" spans="1:2" x14ac:dyDescent="0.2">
      <c r="A126" s="102"/>
      <c r="B126" s="102"/>
    </row>
    <row r="127" spans="1:2" ht="12.75" customHeight="1" x14ac:dyDescent="0.2">
      <c r="A127" s="102"/>
      <c r="B127" s="102"/>
    </row>
    <row r="128" spans="1:2" x14ac:dyDescent="0.2">
      <c r="A128" s="102"/>
      <c r="B128" s="102"/>
    </row>
    <row r="129" spans="1:2" x14ac:dyDescent="0.2">
      <c r="A129" s="102"/>
      <c r="B129" s="102"/>
    </row>
    <row r="130" spans="1:2" x14ac:dyDescent="0.2">
      <c r="A130" s="102"/>
      <c r="B130" s="102"/>
    </row>
    <row r="131" spans="1:2" ht="12.75" customHeight="1" x14ac:dyDescent="0.2">
      <c r="A131" s="102"/>
      <c r="B131" s="102"/>
    </row>
    <row r="132" spans="1:2" x14ac:dyDescent="0.2">
      <c r="A132" s="102"/>
      <c r="B132" s="102"/>
    </row>
    <row r="133" spans="1:2" x14ac:dyDescent="0.2">
      <c r="A133" s="102"/>
      <c r="B133" s="102"/>
    </row>
    <row r="134" spans="1:2" x14ac:dyDescent="0.2">
      <c r="A134" s="102"/>
      <c r="B134" s="102"/>
    </row>
    <row r="135" spans="1:2" ht="12.75" customHeight="1" x14ac:dyDescent="0.2">
      <c r="A135" s="102"/>
      <c r="B135" s="102"/>
    </row>
    <row r="136" spans="1:2" x14ac:dyDescent="0.2">
      <c r="A136" s="102"/>
      <c r="B136" s="102"/>
    </row>
    <row r="137" spans="1:2" x14ac:dyDescent="0.2">
      <c r="A137" s="102"/>
      <c r="B137" s="102"/>
    </row>
    <row r="138" spans="1:2" x14ac:dyDescent="0.2">
      <c r="A138" s="102"/>
      <c r="B138" s="102"/>
    </row>
    <row r="139" spans="1:2" ht="12.75" customHeight="1" x14ac:dyDescent="0.2">
      <c r="A139" s="102"/>
      <c r="B139" s="102"/>
    </row>
    <row r="140" spans="1:2" x14ac:dyDescent="0.2">
      <c r="A140" s="102"/>
      <c r="B140" s="102"/>
    </row>
    <row r="141" spans="1:2" ht="12.75" customHeight="1" x14ac:dyDescent="0.2">
      <c r="A141" s="102"/>
      <c r="B141" s="102"/>
    </row>
    <row r="142" spans="1:2" x14ac:dyDescent="0.2">
      <c r="A142" s="102"/>
      <c r="B142" s="102"/>
    </row>
    <row r="143" spans="1:2" ht="12.75" customHeight="1" x14ac:dyDescent="0.2">
      <c r="A143" s="102"/>
      <c r="B143" s="102"/>
    </row>
    <row r="144" spans="1:2" x14ac:dyDescent="0.2">
      <c r="A144" s="102"/>
      <c r="B144" s="102"/>
    </row>
    <row r="145" spans="1:2" x14ac:dyDescent="0.2">
      <c r="A145" s="102"/>
      <c r="B145" s="102"/>
    </row>
    <row r="146" spans="1:2" x14ac:dyDescent="0.2">
      <c r="A146" s="102"/>
      <c r="B146" s="102"/>
    </row>
    <row r="147" spans="1:2" ht="12.75" customHeight="1" x14ac:dyDescent="0.2">
      <c r="A147" s="102"/>
      <c r="B147" s="102"/>
    </row>
    <row r="148" spans="1:2" x14ac:dyDescent="0.2">
      <c r="A148" s="102"/>
      <c r="B148" s="102"/>
    </row>
    <row r="149" spans="1:2" x14ac:dyDescent="0.2">
      <c r="A149" s="102"/>
      <c r="B149" s="102"/>
    </row>
    <row r="150" spans="1:2" ht="12.75" customHeight="1" x14ac:dyDescent="0.2">
      <c r="A150" s="102"/>
      <c r="B150" s="102"/>
    </row>
    <row r="151" spans="1:2" x14ac:dyDescent="0.2">
      <c r="A151" s="102"/>
      <c r="B151" s="102"/>
    </row>
    <row r="152" spans="1:2" ht="12.75" customHeight="1" x14ac:dyDescent="0.2">
      <c r="A152" s="102"/>
      <c r="B152" s="102"/>
    </row>
    <row r="153" spans="1:2" x14ac:dyDescent="0.2">
      <c r="A153" s="102"/>
      <c r="B153" s="102"/>
    </row>
    <row r="154" spans="1:2" ht="12.75" customHeight="1" x14ac:dyDescent="0.2">
      <c r="A154" s="102"/>
      <c r="B154" s="102"/>
    </row>
    <row r="155" spans="1:2" x14ac:dyDescent="0.2">
      <c r="A155" s="102"/>
      <c r="B155" s="102"/>
    </row>
    <row r="156" spans="1:2" x14ac:dyDescent="0.2">
      <c r="A156" s="102"/>
      <c r="B156" s="102"/>
    </row>
    <row r="157" spans="1:2" ht="12.75" customHeight="1" x14ac:dyDescent="0.2">
      <c r="A157" s="102"/>
      <c r="B157" s="102"/>
    </row>
    <row r="158" spans="1:2" x14ac:dyDescent="0.2">
      <c r="A158" s="102"/>
      <c r="B158" s="102"/>
    </row>
    <row r="159" spans="1:2" ht="12.75" customHeight="1" x14ac:dyDescent="0.2">
      <c r="A159" s="102"/>
      <c r="B159" s="102"/>
    </row>
    <row r="160" spans="1:2" x14ac:dyDescent="0.2">
      <c r="A160" s="102"/>
      <c r="B160" s="102"/>
    </row>
    <row r="161" spans="1:2" ht="12.75" customHeight="1" x14ac:dyDescent="0.2">
      <c r="A161" s="102"/>
      <c r="B161" s="102"/>
    </row>
    <row r="162" spans="1:2" ht="12.75" customHeight="1" x14ac:dyDescent="0.2">
      <c r="A162" s="102"/>
      <c r="B162" s="102"/>
    </row>
    <row r="163" spans="1:2" x14ac:dyDescent="0.2">
      <c r="A163" s="102"/>
      <c r="B163" s="102"/>
    </row>
    <row r="164" spans="1:2" x14ac:dyDescent="0.2">
      <c r="A164" s="102"/>
      <c r="B164" s="102"/>
    </row>
    <row r="165" spans="1:2" ht="12.75" customHeight="1" x14ac:dyDescent="0.2">
      <c r="A165" s="102"/>
      <c r="B165" s="102"/>
    </row>
    <row r="166" spans="1:2" ht="12.75" customHeight="1" x14ac:dyDescent="0.2">
      <c r="A166" s="102"/>
      <c r="B166" s="102"/>
    </row>
    <row r="167" spans="1:2" x14ac:dyDescent="0.2">
      <c r="A167" s="102"/>
      <c r="B167" s="102"/>
    </row>
    <row r="168" spans="1:2" x14ac:dyDescent="0.2">
      <c r="A168" s="102"/>
      <c r="B168" s="102"/>
    </row>
    <row r="169" spans="1:2" ht="12.75" customHeight="1" x14ac:dyDescent="0.2">
      <c r="A169" s="102"/>
      <c r="B169" s="102"/>
    </row>
    <row r="170" spans="1:2" x14ac:dyDescent="0.2">
      <c r="A170" s="102"/>
      <c r="B170" s="102"/>
    </row>
    <row r="171" spans="1:2" x14ac:dyDescent="0.2">
      <c r="A171" s="102"/>
      <c r="B171" s="102"/>
    </row>
    <row r="172" spans="1:2" x14ac:dyDescent="0.2">
      <c r="A172" s="102"/>
      <c r="B172" s="102"/>
    </row>
    <row r="173" spans="1:2" ht="12.75" customHeight="1" x14ac:dyDescent="0.2">
      <c r="A173" s="102"/>
      <c r="B173" s="102"/>
    </row>
    <row r="174" spans="1:2" x14ac:dyDescent="0.2">
      <c r="A174" s="102"/>
      <c r="B174" s="102"/>
    </row>
    <row r="175" spans="1:2" x14ac:dyDescent="0.2">
      <c r="A175" s="102"/>
      <c r="B175" s="102"/>
    </row>
    <row r="176" spans="1:2" x14ac:dyDescent="0.2">
      <c r="A176" s="102"/>
      <c r="B176" s="102"/>
    </row>
    <row r="177" spans="1:2" ht="12.75" customHeight="1" x14ac:dyDescent="0.2">
      <c r="A177" s="102"/>
      <c r="B177" s="102"/>
    </row>
    <row r="178" spans="1:2" x14ac:dyDescent="0.2">
      <c r="A178" s="102"/>
      <c r="B178" s="102"/>
    </row>
    <row r="179" spans="1:2" x14ac:dyDescent="0.2">
      <c r="A179" s="102"/>
      <c r="B179" s="102"/>
    </row>
    <row r="180" spans="1:2" x14ac:dyDescent="0.2">
      <c r="A180" s="102"/>
      <c r="B180" s="102"/>
    </row>
    <row r="181" spans="1:2" ht="12.75" customHeight="1" x14ac:dyDescent="0.2">
      <c r="A181" s="102"/>
      <c r="B181" s="102"/>
    </row>
    <row r="182" spans="1:2" x14ac:dyDescent="0.2">
      <c r="A182" s="102"/>
      <c r="B182" s="102"/>
    </row>
    <row r="183" spans="1:2" x14ac:dyDescent="0.2">
      <c r="A183" s="102"/>
      <c r="B183" s="102"/>
    </row>
    <row r="184" spans="1:2" x14ac:dyDescent="0.2">
      <c r="A184" s="102"/>
      <c r="B184" s="102"/>
    </row>
    <row r="185" spans="1:2" ht="12.75" customHeight="1" x14ac:dyDescent="0.2">
      <c r="A185" s="102"/>
      <c r="B185" s="102"/>
    </row>
    <row r="186" spans="1:2" x14ac:dyDescent="0.2">
      <c r="A186" s="102"/>
      <c r="B186" s="102"/>
    </row>
    <row r="187" spans="1:2" x14ac:dyDescent="0.2">
      <c r="A187" s="102"/>
      <c r="B187" s="102"/>
    </row>
    <row r="188" spans="1:2" x14ac:dyDescent="0.2">
      <c r="A188" s="102"/>
      <c r="B188" s="102"/>
    </row>
    <row r="189" spans="1:2" ht="12.75" customHeight="1" x14ac:dyDescent="0.2">
      <c r="A189" s="102"/>
      <c r="B189" s="102"/>
    </row>
    <row r="190" spans="1:2" x14ac:dyDescent="0.2">
      <c r="A190" s="102"/>
      <c r="B190" s="102"/>
    </row>
    <row r="191" spans="1:2" x14ac:dyDescent="0.2">
      <c r="A191" s="102"/>
      <c r="B191" s="102"/>
    </row>
    <row r="192" spans="1:2" x14ac:dyDescent="0.2">
      <c r="A192" s="102"/>
      <c r="B192" s="102"/>
    </row>
    <row r="193" spans="1:2" x14ac:dyDescent="0.2">
      <c r="A193" s="102"/>
      <c r="B193" s="102"/>
    </row>
    <row r="194" spans="1:2" x14ac:dyDescent="0.2">
      <c r="A194" s="102"/>
      <c r="B194" s="102"/>
    </row>
    <row r="195" spans="1:2" x14ac:dyDescent="0.2">
      <c r="A195" s="102"/>
      <c r="B195" s="102"/>
    </row>
    <row r="196" spans="1:2" x14ac:dyDescent="0.2">
      <c r="A196" s="102"/>
      <c r="B196" s="102"/>
    </row>
    <row r="197" spans="1:2" x14ac:dyDescent="0.2">
      <c r="A197" s="102"/>
      <c r="B197" s="102"/>
    </row>
    <row r="198" spans="1:2" x14ac:dyDescent="0.2">
      <c r="A198" s="102"/>
      <c r="B198" s="102"/>
    </row>
    <row r="199" spans="1:2" x14ac:dyDescent="0.2">
      <c r="A199" s="102"/>
      <c r="B199" s="102"/>
    </row>
    <row r="200" spans="1:2" x14ac:dyDescent="0.2">
      <c r="A200" s="102"/>
      <c r="B200" s="102"/>
    </row>
    <row r="201" spans="1:2" x14ac:dyDescent="0.2">
      <c r="A201" s="102"/>
      <c r="B201" s="102"/>
    </row>
    <row r="202" spans="1:2" x14ac:dyDescent="0.2">
      <c r="A202" s="102"/>
      <c r="B202" s="102"/>
    </row>
    <row r="203" spans="1:2" x14ac:dyDescent="0.2">
      <c r="A203" s="102"/>
      <c r="B203" s="102"/>
    </row>
    <row r="204" spans="1:2" x14ac:dyDescent="0.2">
      <c r="A204" s="102"/>
      <c r="B204" s="102"/>
    </row>
    <row r="205" spans="1:2" x14ac:dyDescent="0.2">
      <c r="A205" s="102"/>
      <c r="B205" s="102"/>
    </row>
    <row r="206" spans="1:2" x14ac:dyDescent="0.2">
      <c r="A206" s="102"/>
      <c r="B206" s="102"/>
    </row>
    <row r="207" spans="1:2" x14ac:dyDescent="0.2">
      <c r="A207" s="102"/>
      <c r="B207" s="102"/>
    </row>
    <row r="208" spans="1:2" x14ac:dyDescent="0.2">
      <c r="A208" s="102"/>
      <c r="B208" s="102"/>
    </row>
    <row r="209" spans="1:2" x14ac:dyDescent="0.2">
      <c r="A209" s="102"/>
      <c r="B209" s="102"/>
    </row>
    <row r="210" spans="1:2" x14ac:dyDescent="0.2">
      <c r="A210" s="102"/>
      <c r="B210" s="102"/>
    </row>
    <row r="211" spans="1:2" x14ac:dyDescent="0.2">
      <c r="A211" s="102"/>
      <c r="B211" s="102"/>
    </row>
    <row r="212" spans="1:2" x14ac:dyDescent="0.2">
      <c r="A212" s="102"/>
      <c r="B212" s="102"/>
    </row>
    <row r="213" spans="1:2" x14ac:dyDescent="0.2">
      <c r="A213" s="102"/>
      <c r="B213" s="102"/>
    </row>
    <row r="214" spans="1:2" x14ac:dyDescent="0.2">
      <c r="A214" s="102"/>
      <c r="B214" s="102"/>
    </row>
    <row r="215" spans="1:2" x14ac:dyDescent="0.2">
      <c r="A215" s="102"/>
      <c r="B215" s="102"/>
    </row>
    <row r="216" spans="1:2" x14ac:dyDescent="0.2">
      <c r="A216" s="102"/>
      <c r="B216" s="102"/>
    </row>
    <row r="217" spans="1:2" x14ac:dyDescent="0.2">
      <c r="A217" s="102"/>
      <c r="B217" s="102"/>
    </row>
    <row r="218" spans="1:2" x14ac:dyDescent="0.2">
      <c r="A218" s="102"/>
      <c r="B218" s="102"/>
    </row>
    <row r="219" spans="1:2" x14ac:dyDescent="0.2">
      <c r="A219" s="102"/>
      <c r="B219" s="102"/>
    </row>
    <row r="220" spans="1:2" x14ac:dyDescent="0.2">
      <c r="A220" s="102"/>
      <c r="B220" s="102"/>
    </row>
    <row r="221" spans="1:2" x14ac:dyDescent="0.2">
      <c r="A221" s="102"/>
      <c r="B221" s="102"/>
    </row>
    <row r="222" spans="1:2" x14ac:dyDescent="0.2">
      <c r="A222" s="102"/>
      <c r="B222" s="102"/>
    </row>
    <row r="223" spans="1:2" x14ac:dyDescent="0.2">
      <c r="A223" s="102"/>
      <c r="B223" s="102"/>
    </row>
    <row r="224" spans="1:2" x14ac:dyDescent="0.2">
      <c r="A224" s="102"/>
      <c r="B224" s="102"/>
    </row>
    <row r="225" spans="1:2" x14ac:dyDescent="0.2">
      <c r="A225" s="102"/>
      <c r="B225" s="102"/>
    </row>
    <row r="226" spans="1:2" x14ac:dyDescent="0.2">
      <c r="A226" s="102"/>
      <c r="B226" s="102"/>
    </row>
    <row r="227" spans="1:2" x14ac:dyDescent="0.2">
      <c r="A227" s="102"/>
      <c r="B227" s="102"/>
    </row>
    <row r="228" spans="1:2" x14ac:dyDescent="0.2">
      <c r="A228" s="102"/>
      <c r="B228" s="102"/>
    </row>
    <row r="229" spans="1:2" x14ac:dyDescent="0.2">
      <c r="A229" s="102"/>
      <c r="B229" s="102"/>
    </row>
    <row r="230" spans="1:2" x14ac:dyDescent="0.2">
      <c r="A230" s="102"/>
      <c r="B230" s="102"/>
    </row>
    <row r="231" spans="1:2" x14ac:dyDescent="0.2">
      <c r="A231" s="102"/>
      <c r="B231" s="102"/>
    </row>
    <row r="232" spans="1:2" x14ac:dyDescent="0.2">
      <c r="A232" s="102"/>
      <c r="B232" s="102"/>
    </row>
    <row r="233" spans="1:2" x14ac:dyDescent="0.2">
      <c r="A233" s="102"/>
      <c r="B233" s="102"/>
    </row>
    <row r="234" spans="1:2" x14ac:dyDescent="0.2">
      <c r="A234" s="102"/>
      <c r="B234" s="102"/>
    </row>
    <row r="235" spans="1:2" x14ac:dyDescent="0.2">
      <c r="A235" s="102"/>
      <c r="B235" s="102"/>
    </row>
    <row r="236" spans="1:2" x14ac:dyDescent="0.2">
      <c r="A236" s="102"/>
      <c r="B236" s="102"/>
    </row>
    <row r="237" spans="1:2" x14ac:dyDescent="0.2">
      <c r="A237" s="102"/>
      <c r="B237" s="102"/>
    </row>
    <row r="238" spans="1:2" x14ac:dyDescent="0.2">
      <c r="A238" s="102"/>
      <c r="B238" s="102"/>
    </row>
    <row r="239" spans="1:2" x14ac:dyDescent="0.2">
      <c r="A239" s="102"/>
      <c r="B239" s="102"/>
    </row>
    <row r="240" spans="1:2" x14ac:dyDescent="0.2">
      <c r="A240" s="102"/>
      <c r="B240" s="102"/>
    </row>
    <row r="241" spans="1:2" x14ac:dyDescent="0.2">
      <c r="A241" s="102"/>
      <c r="B241" s="102"/>
    </row>
    <row r="242" spans="1:2" x14ac:dyDescent="0.2">
      <c r="A242" s="102"/>
      <c r="B242" s="102"/>
    </row>
    <row r="243" spans="1:2" x14ac:dyDescent="0.2">
      <c r="A243" s="102"/>
      <c r="B243" s="102"/>
    </row>
    <row r="244" spans="1:2" x14ac:dyDescent="0.2">
      <c r="A244" s="102"/>
      <c r="B244" s="102"/>
    </row>
    <row r="245" spans="1:2" x14ac:dyDescent="0.2">
      <c r="A245" s="102"/>
      <c r="B245" s="102"/>
    </row>
    <row r="246" spans="1:2" x14ac:dyDescent="0.2">
      <c r="A246" s="102"/>
      <c r="B246" s="102"/>
    </row>
    <row r="247" spans="1:2" x14ac:dyDescent="0.2">
      <c r="A247" s="102"/>
      <c r="B247" s="102"/>
    </row>
    <row r="248" spans="1:2" x14ac:dyDescent="0.2">
      <c r="A248" s="102"/>
      <c r="B248" s="102"/>
    </row>
    <row r="249" spans="1:2" x14ac:dyDescent="0.2">
      <c r="A249" s="102"/>
      <c r="B249" s="102"/>
    </row>
    <row r="250" spans="1:2" x14ac:dyDescent="0.2">
      <c r="A250" s="102"/>
      <c r="B250" s="102"/>
    </row>
    <row r="251" spans="1:2" x14ac:dyDescent="0.2">
      <c r="A251" s="102"/>
      <c r="B251" s="102"/>
    </row>
    <row r="252" spans="1:2" x14ac:dyDescent="0.2">
      <c r="A252" s="102"/>
      <c r="B252" s="102"/>
    </row>
    <row r="253" spans="1:2" x14ac:dyDescent="0.2">
      <c r="A253" s="102"/>
      <c r="B253" s="102"/>
    </row>
    <row r="254" spans="1:2" x14ac:dyDescent="0.2">
      <c r="A254" s="102"/>
      <c r="B254" s="102"/>
    </row>
    <row r="255" spans="1:2" x14ac:dyDescent="0.2">
      <c r="A255" s="102"/>
      <c r="B255" s="102"/>
    </row>
    <row r="256" spans="1:2" x14ac:dyDescent="0.2">
      <c r="A256" s="102"/>
      <c r="B256" s="102"/>
    </row>
    <row r="257" spans="1:2" x14ac:dyDescent="0.2">
      <c r="A257" s="102"/>
      <c r="B257" s="102"/>
    </row>
    <row r="258" spans="1:2" x14ac:dyDescent="0.2">
      <c r="A258" s="102"/>
      <c r="B258" s="102"/>
    </row>
    <row r="259" spans="1:2" x14ac:dyDescent="0.2">
      <c r="A259" s="102"/>
      <c r="B259" s="102"/>
    </row>
    <row r="260" spans="1:2" x14ac:dyDescent="0.2">
      <c r="A260" s="102"/>
      <c r="B260" s="102"/>
    </row>
    <row r="261" spans="1:2" x14ac:dyDescent="0.2">
      <c r="A261" s="102"/>
      <c r="B261" s="102"/>
    </row>
    <row r="262" spans="1:2" x14ac:dyDescent="0.2">
      <c r="A262" s="102"/>
      <c r="B262" s="102"/>
    </row>
    <row r="263" spans="1:2" x14ac:dyDescent="0.2">
      <c r="A263" s="102"/>
      <c r="B263" s="102"/>
    </row>
    <row r="264" spans="1:2" x14ac:dyDescent="0.2">
      <c r="A264" s="102"/>
      <c r="B264" s="102"/>
    </row>
    <row r="265" spans="1:2" x14ac:dyDescent="0.2">
      <c r="A265" s="102"/>
      <c r="B265" s="102"/>
    </row>
    <row r="266" spans="1:2" x14ac:dyDescent="0.2">
      <c r="A266" s="102"/>
      <c r="B266" s="102"/>
    </row>
    <row r="267" spans="1:2" x14ac:dyDescent="0.2">
      <c r="A267" s="102"/>
      <c r="B267" s="102"/>
    </row>
    <row r="268" spans="1:2" x14ac:dyDescent="0.2">
      <c r="A268" s="102"/>
      <c r="B268" s="102"/>
    </row>
    <row r="269" spans="1:2" x14ac:dyDescent="0.2">
      <c r="A269" s="102"/>
      <c r="B269" s="102"/>
    </row>
    <row r="270" spans="1:2" x14ac:dyDescent="0.2">
      <c r="A270" s="102"/>
      <c r="B270" s="102"/>
    </row>
    <row r="271" spans="1:2" x14ac:dyDescent="0.2">
      <c r="A271" s="102"/>
      <c r="B271" s="102"/>
    </row>
    <row r="272" spans="1:2" x14ac:dyDescent="0.2">
      <c r="A272" s="102"/>
      <c r="B272" s="102"/>
    </row>
    <row r="273" spans="1:2" x14ac:dyDescent="0.2">
      <c r="A273" s="102"/>
      <c r="B273" s="102"/>
    </row>
    <row r="274" spans="1:2" x14ac:dyDescent="0.2">
      <c r="A274" s="102"/>
      <c r="B274" s="102"/>
    </row>
    <row r="275" spans="1:2" x14ac:dyDescent="0.2">
      <c r="A275" s="102"/>
      <c r="B275" s="102"/>
    </row>
    <row r="276" spans="1:2" x14ac:dyDescent="0.2">
      <c r="A276" s="102"/>
      <c r="B276" s="102"/>
    </row>
    <row r="277" spans="1:2" x14ac:dyDescent="0.2">
      <c r="A277" s="102"/>
      <c r="B277" s="102"/>
    </row>
    <row r="278" spans="1:2" x14ac:dyDescent="0.2">
      <c r="A278" s="102"/>
      <c r="B278" s="102"/>
    </row>
    <row r="279" spans="1:2" x14ac:dyDescent="0.2">
      <c r="A279" s="102"/>
      <c r="B279" s="102"/>
    </row>
    <row r="280" spans="1:2" x14ac:dyDescent="0.2">
      <c r="A280" s="102"/>
      <c r="B280" s="102"/>
    </row>
    <row r="281" spans="1:2" x14ac:dyDescent="0.2">
      <c r="A281" s="102"/>
      <c r="B281" s="102"/>
    </row>
    <row r="282" spans="1:2" x14ac:dyDescent="0.2">
      <c r="A282" s="102"/>
      <c r="B282" s="102"/>
    </row>
    <row r="283" spans="1:2" x14ac:dyDescent="0.2">
      <c r="A283" s="102"/>
      <c r="B283" s="102"/>
    </row>
    <row r="284" spans="1:2" x14ac:dyDescent="0.2">
      <c r="A284" s="102"/>
      <c r="B284" s="102"/>
    </row>
    <row r="285" spans="1:2" x14ac:dyDescent="0.2">
      <c r="A285" s="102"/>
      <c r="B285" s="102"/>
    </row>
    <row r="286" spans="1:2" x14ac:dyDescent="0.2">
      <c r="A286" s="102"/>
      <c r="B286" s="102"/>
    </row>
    <row r="287" spans="1:2" x14ac:dyDescent="0.2">
      <c r="A287" s="102"/>
      <c r="B287" s="102"/>
    </row>
    <row r="288" spans="1:2" x14ac:dyDescent="0.2">
      <c r="A288" s="102"/>
      <c r="B288" s="102"/>
    </row>
    <row r="289" spans="1:2" x14ac:dyDescent="0.2">
      <c r="A289" s="102"/>
      <c r="B289" s="102"/>
    </row>
    <row r="290" spans="1:2" x14ac:dyDescent="0.2">
      <c r="A290" s="102"/>
      <c r="B290" s="102"/>
    </row>
    <row r="291" spans="1:2" x14ac:dyDescent="0.2">
      <c r="A291" s="102"/>
      <c r="B291" s="102"/>
    </row>
    <row r="292" spans="1:2" x14ac:dyDescent="0.2">
      <c r="A292" s="102"/>
      <c r="B292" s="102"/>
    </row>
    <row r="293" spans="1:2" x14ac:dyDescent="0.2">
      <c r="A293" s="102"/>
      <c r="B293" s="102"/>
    </row>
    <row r="294" spans="1:2" x14ac:dyDescent="0.2">
      <c r="A294" s="102"/>
      <c r="B294" s="102"/>
    </row>
    <row r="295" spans="1:2" x14ac:dyDescent="0.2">
      <c r="A295" s="102"/>
      <c r="B295" s="102"/>
    </row>
    <row r="296" spans="1:2" x14ac:dyDescent="0.2">
      <c r="A296" s="102"/>
      <c r="B296" s="102"/>
    </row>
    <row r="297" spans="1:2" x14ac:dyDescent="0.2">
      <c r="A297" s="102"/>
      <c r="B297" s="102"/>
    </row>
    <row r="298" spans="1:2" x14ac:dyDescent="0.2">
      <c r="A298" s="102"/>
      <c r="B298" s="102"/>
    </row>
    <row r="299" spans="1:2" x14ac:dyDescent="0.2">
      <c r="A299" s="102"/>
      <c r="B299" s="102"/>
    </row>
    <row r="300" spans="1:2" x14ac:dyDescent="0.2">
      <c r="A300" s="102"/>
      <c r="B300" s="102"/>
    </row>
    <row r="301" spans="1:2" x14ac:dyDescent="0.2">
      <c r="A301" s="102"/>
      <c r="B301" s="102"/>
    </row>
    <row r="302" spans="1:2" x14ac:dyDescent="0.2">
      <c r="A302" s="102"/>
      <c r="B302" s="102"/>
    </row>
    <row r="303" spans="1:2" x14ac:dyDescent="0.2">
      <c r="A303" s="102"/>
      <c r="B303" s="102"/>
    </row>
    <row r="304" spans="1:2" x14ac:dyDescent="0.2">
      <c r="A304" s="102"/>
      <c r="B304" s="102"/>
    </row>
    <row r="305" spans="1:2" x14ac:dyDescent="0.2">
      <c r="A305" s="102"/>
      <c r="B305" s="102"/>
    </row>
    <row r="306" spans="1:2" x14ac:dyDescent="0.2">
      <c r="A306" s="102"/>
      <c r="B306" s="102"/>
    </row>
    <row r="307" spans="1:2" x14ac:dyDescent="0.2">
      <c r="A307" s="102"/>
      <c r="B307" s="102"/>
    </row>
    <row r="308" spans="1:2" x14ac:dyDescent="0.2">
      <c r="A308" s="102"/>
      <c r="B308" s="102"/>
    </row>
    <row r="309" spans="1:2" x14ac:dyDescent="0.2">
      <c r="A309" s="102"/>
      <c r="B309" s="102"/>
    </row>
    <row r="310" spans="1:2" x14ac:dyDescent="0.2">
      <c r="A310" s="102"/>
      <c r="B310" s="102"/>
    </row>
    <row r="311" spans="1:2" x14ac:dyDescent="0.2">
      <c r="A311" s="102"/>
      <c r="B311" s="102"/>
    </row>
    <row r="312" spans="1:2" x14ac:dyDescent="0.2">
      <c r="A312" s="102"/>
      <c r="B312" s="102"/>
    </row>
    <row r="313" spans="1:2" x14ac:dyDescent="0.2">
      <c r="A313" s="102"/>
      <c r="B313" s="102"/>
    </row>
    <row r="314" spans="1:2" x14ac:dyDescent="0.2">
      <c r="A314" s="102"/>
      <c r="B314" s="102"/>
    </row>
    <row r="315" spans="1:2" x14ac:dyDescent="0.2">
      <c r="A315" s="102"/>
      <c r="B315" s="102"/>
    </row>
    <row r="316" spans="1:2" x14ac:dyDescent="0.2">
      <c r="A316" s="102"/>
      <c r="B316" s="102"/>
    </row>
    <row r="317" spans="1:2" x14ac:dyDescent="0.2">
      <c r="A317" s="102"/>
      <c r="B317" s="102"/>
    </row>
    <row r="318" spans="1:2" x14ac:dyDescent="0.2">
      <c r="A318" s="102"/>
      <c r="B318" s="102"/>
    </row>
    <row r="319" spans="1:2" x14ac:dyDescent="0.2">
      <c r="A319" s="102"/>
      <c r="B319" s="102"/>
    </row>
    <row r="320" spans="1:2" x14ac:dyDescent="0.2">
      <c r="A320" s="102"/>
      <c r="B320" s="102"/>
    </row>
    <row r="321" spans="1:2" x14ac:dyDescent="0.2">
      <c r="A321" s="102"/>
      <c r="B321" s="102"/>
    </row>
    <row r="322" spans="1:2" x14ac:dyDescent="0.2">
      <c r="A322" s="102"/>
      <c r="B322" s="102"/>
    </row>
    <row r="323" spans="1:2" x14ac:dyDescent="0.2">
      <c r="A323" s="102"/>
      <c r="B323" s="102"/>
    </row>
    <row r="324" spans="1:2" x14ac:dyDescent="0.2">
      <c r="A324" s="102"/>
      <c r="B324" s="102"/>
    </row>
    <row r="325" spans="1:2" x14ac:dyDescent="0.2">
      <c r="A325" s="102"/>
      <c r="B325" s="102"/>
    </row>
    <row r="326" spans="1:2" x14ac:dyDescent="0.2">
      <c r="A326" s="102"/>
      <c r="B326" s="102"/>
    </row>
    <row r="327" spans="1:2" x14ac:dyDescent="0.2">
      <c r="A327" s="102"/>
      <c r="B327" s="102"/>
    </row>
    <row r="328" spans="1:2" x14ac:dyDescent="0.2">
      <c r="A328" s="102"/>
      <c r="B328" s="102"/>
    </row>
    <row r="329" spans="1:2" x14ac:dyDescent="0.2">
      <c r="A329" s="102"/>
      <c r="B329" s="102"/>
    </row>
    <row r="330" spans="1:2" x14ac:dyDescent="0.2">
      <c r="A330" s="102"/>
      <c r="B330" s="102"/>
    </row>
    <row r="331" spans="1:2" x14ac:dyDescent="0.2">
      <c r="A331" s="102"/>
      <c r="B331" s="102"/>
    </row>
    <row r="332" spans="1:2" x14ac:dyDescent="0.2">
      <c r="A332" s="102"/>
      <c r="B332" s="102"/>
    </row>
    <row r="333" spans="1:2" x14ac:dyDescent="0.2">
      <c r="A333" s="102"/>
      <c r="B333" s="102"/>
    </row>
    <row r="334" spans="1:2" x14ac:dyDescent="0.2">
      <c r="A334" s="102"/>
      <c r="B334" s="102"/>
    </row>
    <row r="335" spans="1:2" x14ac:dyDescent="0.2">
      <c r="A335" s="102"/>
      <c r="B335" s="102"/>
    </row>
    <row r="336" spans="1:2" x14ac:dyDescent="0.2">
      <c r="A336" s="102"/>
      <c r="B336" s="102"/>
    </row>
    <row r="337" spans="1:2" x14ac:dyDescent="0.2">
      <c r="A337" s="102"/>
      <c r="B337" s="102"/>
    </row>
    <row r="338" spans="1:2" x14ac:dyDescent="0.2">
      <c r="A338" s="102"/>
      <c r="B338" s="102"/>
    </row>
    <row r="339" spans="1:2" x14ac:dyDescent="0.2">
      <c r="A339" s="102"/>
      <c r="B339" s="102"/>
    </row>
    <row r="340" spans="1:2" x14ac:dyDescent="0.2">
      <c r="A340" s="102"/>
      <c r="B340" s="102"/>
    </row>
    <row r="341" spans="1:2" x14ac:dyDescent="0.2">
      <c r="A341" s="102"/>
      <c r="B341" s="102"/>
    </row>
    <row r="342" spans="1:2" x14ac:dyDescent="0.2">
      <c r="A342" s="102"/>
      <c r="B342" s="102"/>
    </row>
    <row r="343" spans="1:2" x14ac:dyDescent="0.2">
      <c r="A343" s="102"/>
      <c r="B343" s="102"/>
    </row>
    <row r="344" spans="1:2" x14ac:dyDescent="0.2">
      <c r="A344" s="102"/>
      <c r="B344" s="102"/>
    </row>
    <row r="345" spans="1:2" x14ac:dyDescent="0.2">
      <c r="A345" s="102"/>
      <c r="B345" s="102"/>
    </row>
    <row r="346" spans="1:2" x14ac:dyDescent="0.2">
      <c r="A346" s="102"/>
      <c r="B346" s="102"/>
    </row>
    <row r="347" spans="1:2" x14ac:dyDescent="0.2">
      <c r="A347" s="102"/>
      <c r="B347" s="102"/>
    </row>
    <row r="348" spans="1:2" x14ac:dyDescent="0.2">
      <c r="A348" s="102"/>
      <c r="B348" s="102"/>
    </row>
    <row r="349" spans="1:2" x14ac:dyDescent="0.2">
      <c r="A349" s="102"/>
      <c r="B349" s="102"/>
    </row>
    <row r="350" spans="1:2" x14ac:dyDescent="0.2">
      <c r="A350" s="102"/>
      <c r="B350" s="102"/>
    </row>
    <row r="351" spans="1:2" x14ac:dyDescent="0.2">
      <c r="A351" s="102"/>
      <c r="B351" s="102"/>
    </row>
    <row r="352" spans="1:2" x14ac:dyDescent="0.2">
      <c r="A352" s="102"/>
      <c r="B352" s="102"/>
    </row>
    <row r="353" spans="1:2" x14ac:dyDescent="0.2">
      <c r="A353" s="102"/>
      <c r="B353" s="102"/>
    </row>
    <row r="354" spans="1:2" x14ac:dyDescent="0.2">
      <c r="A354" s="102"/>
      <c r="B354" s="102"/>
    </row>
    <row r="355" spans="1:2" x14ac:dyDescent="0.2">
      <c r="A355" s="102"/>
      <c r="B355" s="102"/>
    </row>
    <row r="356" spans="1:2" x14ac:dyDescent="0.2">
      <c r="A356" s="102"/>
      <c r="B356" s="102"/>
    </row>
    <row r="357" spans="1:2" x14ac:dyDescent="0.2">
      <c r="A357" s="102"/>
      <c r="B357" s="102"/>
    </row>
    <row r="358" spans="1:2" x14ac:dyDescent="0.2">
      <c r="A358" s="102"/>
      <c r="B358" s="102"/>
    </row>
    <row r="359" spans="1:2" x14ac:dyDescent="0.2">
      <c r="A359" s="102"/>
      <c r="B359" s="102"/>
    </row>
    <row r="360" spans="1:2" x14ac:dyDescent="0.2">
      <c r="A360" s="102"/>
      <c r="B360" s="102"/>
    </row>
    <row r="361" spans="1:2" x14ac:dyDescent="0.2">
      <c r="A361" s="102"/>
      <c r="B361" s="102"/>
    </row>
    <row r="362" spans="1:2" x14ac:dyDescent="0.2">
      <c r="A362" s="102"/>
      <c r="B362" s="102"/>
    </row>
    <row r="363" spans="1:2" x14ac:dyDescent="0.2">
      <c r="A363" s="102"/>
      <c r="B363" s="102"/>
    </row>
    <row r="364" spans="1:2" x14ac:dyDescent="0.2">
      <c r="A364" s="102"/>
      <c r="B364" s="102"/>
    </row>
    <row r="365" spans="1:2" x14ac:dyDescent="0.2">
      <c r="A365" s="102"/>
      <c r="B365" s="102"/>
    </row>
    <row r="366" spans="1:2" x14ac:dyDescent="0.2">
      <c r="A366" s="102"/>
      <c r="B366" s="102"/>
    </row>
    <row r="367" spans="1:2" x14ac:dyDescent="0.2">
      <c r="A367" s="102"/>
      <c r="B367" s="102"/>
    </row>
    <row r="368" spans="1:2" x14ac:dyDescent="0.2">
      <c r="A368" s="102"/>
      <c r="B368" s="102"/>
    </row>
    <row r="369" spans="1:2" x14ac:dyDescent="0.2">
      <c r="A369" s="102"/>
      <c r="B369" s="102"/>
    </row>
    <row r="370" spans="1:2" x14ac:dyDescent="0.2">
      <c r="A370" s="102"/>
      <c r="B370" s="102"/>
    </row>
    <row r="371" spans="1:2" x14ac:dyDescent="0.2">
      <c r="A371" s="102"/>
      <c r="B371" s="102"/>
    </row>
    <row r="372" spans="1:2" x14ac:dyDescent="0.2">
      <c r="A372" s="102"/>
      <c r="B372" s="102"/>
    </row>
    <row r="373" spans="1:2" x14ac:dyDescent="0.2">
      <c r="A373" s="102"/>
      <c r="B373" s="102"/>
    </row>
    <row r="374" spans="1:2" x14ac:dyDescent="0.2">
      <c r="A374" s="102"/>
      <c r="B374" s="102"/>
    </row>
    <row r="375" spans="1:2" x14ac:dyDescent="0.2">
      <c r="A375" s="102"/>
      <c r="B375" s="102"/>
    </row>
    <row r="376" spans="1:2" x14ac:dyDescent="0.2">
      <c r="A376" s="102"/>
      <c r="B376" s="102"/>
    </row>
    <row r="377" spans="1:2" x14ac:dyDescent="0.2">
      <c r="A377" s="102"/>
      <c r="B377" s="102"/>
    </row>
    <row r="378" spans="1:2" x14ac:dyDescent="0.2">
      <c r="A378" s="102"/>
      <c r="B378" s="102"/>
    </row>
    <row r="379" spans="1:2" x14ac:dyDescent="0.2">
      <c r="A379" s="102"/>
      <c r="B379" s="102"/>
    </row>
    <row r="380" spans="1:2" x14ac:dyDescent="0.2">
      <c r="A380" s="102"/>
      <c r="B380" s="102"/>
    </row>
    <row r="381" spans="1:2" x14ac:dyDescent="0.2">
      <c r="A381" s="102"/>
      <c r="B381" s="102"/>
    </row>
    <row r="382" spans="1:2" x14ac:dyDescent="0.2">
      <c r="A382" s="102"/>
      <c r="B382" s="102"/>
    </row>
    <row r="383" spans="1:2" x14ac:dyDescent="0.2">
      <c r="A383" s="102"/>
      <c r="B383" s="102"/>
    </row>
    <row r="384" spans="1:2" x14ac:dyDescent="0.2">
      <c r="A384" s="102"/>
      <c r="B384" s="102"/>
    </row>
    <row r="385" spans="1:2" x14ac:dyDescent="0.2">
      <c r="A385" s="102"/>
      <c r="B385" s="102"/>
    </row>
    <row r="386" spans="1:2" x14ac:dyDescent="0.2">
      <c r="A386" s="102"/>
      <c r="B386" s="102"/>
    </row>
    <row r="387" spans="1:2" x14ac:dyDescent="0.2">
      <c r="A387" s="102"/>
      <c r="B387" s="102"/>
    </row>
    <row r="388" spans="1:2" x14ac:dyDescent="0.2">
      <c r="A388" s="102"/>
      <c r="B388" s="102"/>
    </row>
    <row r="389" spans="1:2" x14ac:dyDescent="0.2">
      <c r="A389" s="102"/>
      <c r="B389" s="102"/>
    </row>
    <row r="390" spans="1:2" x14ac:dyDescent="0.2">
      <c r="A390" s="102"/>
      <c r="B390" s="102"/>
    </row>
    <row r="391" spans="1:2" x14ac:dyDescent="0.2">
      <c r="A391" s="102"/>
      <c r="B391" s="102"/>
    </row>
    <row r="392" spans="1:2" x14ac:dyDescent="0.2">
      <c r="A392" s="102"/>
      <c r="B392" s="102"/>
    </row>
    <row r="393" spans="1:2" x14ac:dyDescent="0.2">
      <c r="A393" s="102"/>
      <c r="B393" s="102"/>
    </row>
    <row r="394" spans="1:2" x14ac:dyDescent="0.2">
      <c r="A394" s="102"/>
      <c r="B394" s="102"/>
    </row>
    <row r="395" spans="1:2" x14ac:dyDescent="0.2">
      <c r="A395" s="102"/>
      <c r="B395" s="102"/>
    </row>
    <row r="396" spans="1:2" x14ac:dyDescent="0.2">
      <c r="A396" s="102"/>
      <c r="B396" s="102"/>
    </row>
    <row r="397" spans="1:2" x14ac:dyDescent="0.2">
      <c r="A397" s="102"/>
      <c r="B397" s="102"/>
    </row>
    <row r="398" spans="1:2" x14ac:dyDescent="0.2">
      <c r="A398" s="102"/>
      <c r="B398" s="102"/>
    </row>
    <row r="399" spans="1:2" x14ac:dyDescent="0.2">
      <c r="A399" s="102"/>
      <c r="B399" s="102"/>
    </row>
    <row r="400" spans="1:2" x14ac:dyDescent="0.2">
      <c r="A400" s="102"/>
      <c r="B400" s="102"/>
    </row>
    <row r="401" spans="1:2" x14ac:dyDescent="0.2">
      <c r="A401" s="102"/>
      <c r="B401" s="102"/>
    </row>
    <row r="402" spans="1:2" x14ac:dyDescent="0.2">
      <c r="A402" s="102"/>
      <c r="B402" s="102"/>
    </row>
    <row r="403" spans="1:2" x14ac:dyDescent="0.2">
      <c r="A403" s="102"/>
      <c r="B403" s="102"/>
    </row>
    <row r="404" spans="1:2" x14ac:dyDescent="0.2">
      <c r="A404" s="102"/>
      <c r="B404" s="102"/>
    </row>
    <row r="405" spans="1:2" x14ac:dyDescent="0.2">
      <c r="A405" s="102"/>
      <c r="B405" s="102"/>
    </row>
    <row r="406" spans="1:2" x14ac:dyDescent="0.2">
      <c r="A406" s="102"/>
      <c r="B406" s="102"/>
    </row>
    <row r="407" spans="1:2" x14ac:dyDescent="0.2">
      <c r="A407" s="102"/>
      <c r="B407" s="102"/>
    </row>
    <row r="408" spans="1:2" x14ac:dyDescent="0.2">
      <c r="A408" s="102"/>
      <c r="B408" s="102"/>
    </row>
    <row r="409" spans="1:2" x14ac:dyDescent="0.2">
      <c r="A409" s="102"/>
      <c r="B409" s="102"/>
    </row>
    <row r="410" spans="1:2" x14ac:dyDescent="0.2">
      <c r="A410" s="102"/>
      <c r="B410" s="102"/>
    </row>
    <row r="411" spans="1:2" x14ac:dyDescent="0.2">
      <c r="A411" s="102"/>
      <c r="B411" s="102"/>
    </row>
    <row r="412" spans="1:2" x14ac:dyDescent="0.2">
      <c r="A412" s="102"/>
      <c r="B412" s="102"/>
    </row>
    <row r="413" spans="1:2" x14ac:dyDescent="0.2">
      <c r="A413" s="102"/>
      <c r="B413" s="102"/>
    </row>
    <row r="414" spans="1:2" x14ac:dyDescent="0.2">
      <c r="A414" s="102"/>
      <c r="B414" s="102"/>
    </row>
    <row r="415" spans="1:2" x14ac:dyDescent="0.2">
      <c r="A415" s="102"/>
      <c r="B415" s="102"/>
    </row>
    <row r="416" spans="1:2" x14ac:dyDescent="0.2">
      <c r="A416" s="102"/>
      <c r="B416" s="102"/>
    </row>
    <row r="417" spans="1:2" x14ac:dyDescent="0.2">
      <c r="A417" s="102"/>
      <c r="B417" s="102"/>
    </row>
    <row r="418" spans="1:2" x14ac:dyDescent="0.2">
      <c r="A418" s="102"/>
      <c r="B418" s="102"/>
    </row>
    <row r="419" spans="1:2" x14ac:dyDescent="0.2">
      <c r="A419" s="102"/>
      <c r="B419" s="102"/>
    </row>
    <row r="420" spans="1:2" x14ac:dyDescent="0.2">
      <c r="A420" s="102"/>
      <c r="B420" s="102"/>
    </row>
    <row r="421" spans="1:2" x14ac:dyDescent="0.2">
      <c r="A421" s="102"/>
      <c r="B421" s="102"/>
    </row>
    <row r="422" spans="1:2" x14ac:dyDescent="0.2">
      <c r="A422" s="102"/>
      <c r="B422" s="102"/>
    </row>
    <row r="423" spans="1:2" x14ac:dyDescent="0.2">
      <c r="A423" s="102"/>
      <c r="B423" s="102"/>
    </row>
    <row r="424" spans="1:2" x14ac:dyDescent="0.2">
      <c r="A424" s="102"/>
      <c r="B424" s="102"/>
    </row>
    <row r="425" spans="1:2" x14ac:dyDescent="0.2">
      <c r="A425" s="102"/>
      <c r="B425" s="102"/>
    </row>
    <row r="426" spans="1:2" x14ac:dyDescent="0.2">
      <c r="A426" s="102"/>
      <c r="B426" s="102"/>
    </row>
    <row r="427" spans="1:2" x14ac:dyDescent="0.2">
      <c r="A427" s="102"/>
      <c r="B427" s="102"/>
    </row>
    <row r="428" spans="1:2" x14ac:dyDescent="0.2">
      <c r="A428" s="102"/>
      <c r="B428" s="102"/>
    </row>
    <row r="429" spans="1:2" x14ac:dyDescent="0.2">
      <c r="A429" s="102"/>
      <c r="B429" s="102"/>
    </row>
    <row r="430" spans="1:2" x14ac:dyDescent="0.2">
      <c r="A430" s="102"/>
      <c r="B430" s="102"/>
    </row>
    <row r="431" spans="1:2" x14ac:dyDescent="0.2">
      <c r="A431" s="102"/>
      <c r="B431" s="102"/>
    </row>
    <row r="432" spans="1:2" x14ac:dyDescent="0.2">
      <c r="A432" s="102"/>
      <c r="B432" s="102"/>
    </row>
    <row r="433" spans="1:2" x14ac:dyDescent="0.2">
      <c r="A433" s="102"/>
      <c r="B433" s="102"/>
    </row>
    <row r="434" spans="1:2" x14ac:dyDescent="0.2">
      <c r="A434" s="102"/>
      <c r="B434" s="102"/>
    </row>
    <row r="435" spans="1:2" x14ac:dyDescent="0.2">
      <c r="A435" s="102"/>
      <c r="B435" s="102"/>
    </row>
    <row r="436" spans="1:2" x14ac:dyDescent="0.2">
      <c r="A436" s="102"/>
      <c r="B436" s="102"/>
    </row>
    <row r="437" spans="1:2" x14ac:dyDescent="0.2">
      <c r="A437" s="102"/>
      <c r="B437" s="102"/>
    </row>
    <row r="438" spans="1:2" x14ac:dyDescent="0.2">
      <c r="A438" s="102"/>
      <c r="B438" s="102"/>
    </row>
    <row r="439" spans="1:2" x14ac:dyDescent="0.2">
      <c r="A439" s="102"/>
      <c r="B439" s="102"/>
    </row>
    <row r="440" spans="1:2" x14ac:dyDescent="0.2">
      <c r="A440" s="102"/>
      <c r="B440" s="102"/>
    </row>
    <row r="441" spans="1:2" x14ac:dyDescent="0.2">
      <c r="A441" s="102"/>
      <c r="B441" s="102"/>
    </row>
    <row r="442" spans="1:2" x14ac:dyDescent="0.2">
      <c r="A442" s="102"/>
      <c r="B442" s="102"/>
    </row>
    <row r="443" spans="1:2" x14ac:dyDescent="0.2">
      <c r="A443" s="102"/>
      <c r="B443" s="102"/>
    </row>
    <row r="444" spans="1:2" x14ac:dyDescent="0.2">
      <c r="A444" s="102"/>
      <c r="B444" s="102"/>
    </row>
    <row r="445" spans="1:2" x14ac:dyDescent="0.2">
      <c r="A445" s="102"/>
      <c r="B445" s="102"/>
    </row>
    <row r="446" spans="1:2" x14ac:dyDescent="0.2">
      <c r="A446" s="102"/>
      <c r="B446" s="102"/>
    </row>
    <row r="447" spans="1:2" x14ac:dyDescent="0.2">
      <c r="A447" s="102"/>
      <c r="B447" s="102"/>
    </row>
    <row r="448" spans="1:2" x14ac:dyDescent="0.2">
      <c r="A448" s="102"/>
      <c r="B448" s="102"/>
    </row>
    <row r="449" spans="1:2" x14ac:dyDescent="0.2">
      <c r="A449" s="102"/>
      <c r="B449" s="102"/>
    </row>
    <row r="450" spans="1:2" x14ac:dyDescent="0.2">
      <c r="A450" s="102"/>
      <c r="B450" s="102"/>
    </row>
    <row r="451" spans="1:2" x14ac:dyDescent="0.2">
      <c r="A451" s="102"/>
      <c r="B451" s="102"/>
    </row>
    <row r="452" spans="1:2" x14ac:dyDescent="0.2">
      <c r="A452" s="102"/>
      <c r="B452" s="102"/>
    </row>
    <row r="453" spans="1:2" x14ac:dyDescent="0.2">
      <c r="A453" s="102"/>
      <c r="B453" s="102"/>
    </row>
    <row r="454" spans="1:2" x14ac:dyDescent="0.2">
      <c r="A454" s="102"/>
      <c r="B454" s="102"/>
    </row>
    <row r="455" spans="1:2" x14ac:dyDescent="0.2">
      <c r="A455" s="102"/>
      <c r="B455" s="102"/>
    </row>
    <row r="456" spans="1:2" x14ac:dyDescent="0.2">
      <c r="A456" s="102"/>
      <c r="B456" s="102"/>
    </row>
    <row r="457" spans="1:2" x14ac:dyDescent="0.2">
      <c r="A457" s="102"/>
      <c r="B457" s="102"/>
    </row>
    <row r="458" spans="1:2" x14ac:dyDescent="0.2">
      <c r="A458" s="102"/>
      <c r="B458" s="102"/>
    </row>
    <row r="459" spans="1:2" x14ac:dyDescent="0.2">
      <c r="A459" s="102"/>
      <c r="B459" s="102"/>
    </row>
    <row r="460" spans="1:2" x14ac:dyDescent="0.2">
      <c r="A460" s="102"/>
      <c r="B460" s="102"/>
    </row>
    <row r="461" spans="1:2" x14ac:dyDescent="0.2">
      <c r="A461" s="102"/>
      <c r="B461" s="102"/>
    </row>
    <row r="462" spans="1:2" x14ac:dyDescent="0.2">
      <c r="A462" s="102"/>
      <c r="B462" s="102"/>
    </row>
    <row r="463" spans="1:2" x14ac:dyDescent="0.2">
      <c r="A463" s="102"/>
      <c r="B463" s="102"/>
    </row>
    <row r="464" spans="1:2" x14ac:dyDescent="0.2">
      <c r="A464" s="102"/>
      <c r="B464" s="102"/>
    </row>
    <row r="465" spans="1:2" x14ac:dyDescent="0.2">
      <c r="A465" s="102"/>
      <c r="B465" s="102"/>
    </row>
    <row r="466" spans="1:2" x14ac:dyDescent="0.2">
      <c r="A466" s="102"/>
      <c r="B466" s="102"/>
    </row>
    <row r="467" spans="1:2" x14ac:dyDescent="0.2">
      <c r="A467" s="102"/>
      <c r="B467" s="102"/>
    </row>
    <row r="468" spans="1:2" x14ac:dyDescent="0.2">
      <c r="A468" s="102"/>
      <c r="B468" s="102"/>
    </row>
    <row r="469" spans="1:2" x14ac:dyDescent="0.2">
      <c r="A469" s="102"/>
      <c r="B469" s="102"/>
    </row>
    <row r="470" spans="1:2" x14ac:dyDescent="0.2">
      <c r="A470" s="102"/>
      <c r="B470" s="102"/>
    </row>
    <row r="471" spans="1:2" x14ac:dyDescent="0.2">
      <c r="A471" s="102"/>
      <c r="B471" s="102"/>
    </row>
    <row r="472" spans="1:2" x14ac:dyDescent="0.2">
      <c r="A472" s="102"/>
      <c r="B472" s="102"/>
    </row>
    <row r="473" spans="1:2" x14ac:dyDescent="0.2">
      <c r="A473" s="102"/>
      <c r="B473" s="102"/>
    </row>
    <row r="474" spans="1:2" x14ac:dyDescent="0.2">
      <c r="A474" s="102"/>
      <c r="B474" s="102"/>
    </row>
    <row r="475" spans="1:2" x14ac:dyDescent="0.2">
      <c r="A475" s="102"/>
      <c r="B475" s="102"/>
    </row>
    <row r="476" spans="1:2" x14ac:dyDescent="0.2">
      <c r="A476" s="102"/>
      <c r="B476" s="102"/>
    </row>
    <row r="477" spans="1:2" x14ac:dyDescent="0.2">
      <c r="A477" s="102"/>
      <c r="B477" s="102"/>
    </row>
    <row r="478" spans="1:2" x14ac:dyDescent="0.2">
      <c r="A478" s="102"/>
      <c r="B478" s="102"/>
    </row>
    <row r="479" spans="1:2" x14ac:dyDescent="0.2">
      <c r="A479" s="102"/>
      <c r="B479" s="102"/>
    </row>
    <row r="480" spans="1:2" x14ac:dyDescent="0.2">
      <c r="A480" s="102"/>
      <c r="B480" s="102"/>
    </row>
    <row r="481" spans="1:2" x14ac:dyDescent="0.2">
      <c r="A481" s="102"/>
      <c r="B481" s="102"/>
    </row>
    <row r="482" spans="1:2" x14ac:dyDescent="0.2">
      <c r="A482" s="102"/>
      <c r="B482" s="102"/>
    </row>
    <row r="483" spans="1:2" x14ac:dyDescent="0.2">
      <c r="A483" s="102"/>
      <c r="B483" s="102"/>
    </row>
    <row r="484" spans="1:2" x14ac:dyDescent="0.2">
      <c r="A484" s="102"/>
      <c r="B484" s="102"/>
    </row>
    <row r="485" spans="1:2" x14ac:dyDescent="0.2">
      <c r="A485" s="102"/>
      <c r="B485" s="102"/>
    </row>
    <row r="486" spans="1:2" x14ac:dyDescent="0.2">
      <c r="A486" s="102"/>
      <c r="B486" s="102"/>
    </row>
    <row r="487" spans="1:2" x14ac:dyDescent="0.2">
      <c r="A487" s="102"/>
      <c r="B487" s="102"/>
    </row>
    <row r="488" spans="1:2" x14ac:dyDescent="0.2">
      <c r="A488" s="102"/>
      <c r="B488" s="102"/>
    </row>
    <row r="489" spans="1:2" x14ac:dyDescent="0.2">
      <c r="A489" s="102"/>
      <c r="B489" s="102"/>
    </row>
    <row r="490" spans="1:2" x14ac:dyDescent="0.2">
      <c r="A490" s="102"/>
      <c r="B490" s="102"/>
    </row>
    <row r="491" spans="1:2" x14ac:dyDescent="0.2">
      <c r="A491" s="102"/>
      <c r="B491" s="102"/>
    </row>
    <row r="492" spans="1:2" x14ac:dyDescent="0.2">
      <c r="A492" s="102"/>
      <c r="B492" s="102"/>
    </row>
    <row r="493" spans="1:2" x14ac:dyDescent="0.2">
      <c r="A493" s="102"/>
      <c r="B493" s="102"/>
    </row>
    <row r="494" spans="1:2" x14ac:dyDescent="0.2">
      <c r="A494" s="102"/>
      <c r="B494" s="102"/>
    </row>
    <row r="495" spans="1:2" x14ac:dyDescent="0.2">
      <c r="A495" s="102"/>
      <c r="B495" s="102"/>
    </row>
    <row r="496" spans="1:2" x14ac:dyDescent="0.2">
      <c r="A496" s="102"/>
      <c r="B496" s="102"/>
    </row>
    <row r="497" spans="1:2" x14ac:dyDescent="0.2">
      <c r="A497" s="102"/>
      <c r="B497" s="102"/>
    </row>
    <row r="498" spans="1:2" x14ac:dyDescent="0.2">
      <c r="A498" s="102"/>
      <c r="B498" s="102"/>
    </row>
    <row r="499" spans="1:2" x14ac:dyDescent="0.2">
      <c r="A499" s="102"/>
      <c r="B499" s="102"/>
    </row>
    <row r="500" spans="1:2" x14ac:dyDescent="0.2">
      <c r="A500" s="102"/>
      <c r="B500" s="102"/>
    </row>
    <row r="501" spans="1:2" x14ac:dyDescent="0.2">
      <c r="A501" s="102"/>
      <c r="B501" s="102"/>
    </row>
    <row r="502" spans="1:2" x14ac:dyDescent="0.2">
      <c r="A502" s="102"/>
      <c r="B502" s="102"/>
    </row>
    <row r="503" spans="1:2" x14ac:dyDescent="0.2">
      <c r="A503" s="102"/>
      <c r="B503" s="102"/>
    </row>
    <row r="504" spans="1:2" x14ac:dyDescent="0.2">
      <c r="A504" s="102"/>
    </row>
    <row r="505" spans="1:2" x14ac:dyDescent="0.2">
      <c r="A505" s="102"/>
    </row>
    <row r="506" spans="1:2" x14ac:dyDescent="0.2">
      <c r="A506" s="102"/>
    </row>
  </sheetData>
  <mergeCells count="9">
    <mergeCell ref="C36:E46"/>
    <mergeCell ref="C50:E51"/>
    <mergeCell ref="C55:E57"/>
    <mergeCell ref="C6:E7"/>
    <mergeCell ref="C11:E12"/>
    <mergeCell ref="C16:E17"/>
    <mergeCell ref="C21:E22"/>
    <mergeCell ref="C26:E27"/>
    <mergeCell ref="C31:E32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javne cestne razsvetljave&amp;R&amp;K01+039NG/071-2008/2</oddHeader>
    <oddFooter>&amp;L&amp;K01+047PS Prostor d.o.o.&amp;CStran &amp;P/&amp;N</oddFooter>
  </headerFooter>
  <rowBreaks count="1" manualBreakCount="1">
    <brk id="5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131"/>
  <sheetViews>
    <sheetView view="pageBreakPreview" zoomScaleNormal="100" zoomScaleSheetLayoutView="100" workbookViewId="0">
      <selection activeCell="A20" sqref="A19:XFD20"/>
    </sheetView>
  </sheetViews>
  <sheetFormatPr defaultRowHeight="12.75" x14ac:dyDescent="0.2"/>
  <cols>
    <col min="1" max="1" width="10.7109375" style="3" bestFit="1" customWidth="1"/>
    <col min="2" max="3" width="10.7109375" style="3" customWidth="1"/>
    <col min="4" max="4" width="12.7109375" style="3" customWidth="1"/>
    <col min="5" max="5" width="18.7109375" style="50" customWidth="1"/>
    <col min="6" max="6" width="20.7109375" customWidth="1"/>
    <col min="7" max="7" width="3.7109375" style="3" customWidth="1"/>
    <col min="8" max="8" width="9.140625" style="3"/>
    <col min="9" max="9" width="14.7109375" style="3" customWidth="1"/>
    <col min="10" max="14" width="9.140625" style="3"/>
    <col min="15" max="15" width="14.140625" style="3" customWidth="1"/>
    <col min="16" max="16384" width="9.140625" style="3"/>
  </cols>
  <sheetData>
    <row r="1" spans="1:7" ht="15.75" x14ac:dyDescent="0.25">
      <c r="A1" s="1"/>
      <c r="B1" s="2"/>
      <c r="E1" s="4"/>
    </row>
    <row r="2" spans="1:7" ht="15.75" x14ac:dyDescent="0.25">
      <c r="A2" s="5"/>
      <c r="B2" s="6"/>
      <c r="C2" s="7"/>
      <c r="D2" s="6"/>
      <c r="E2" s="4"/>
    </row>
    <row r="3" spans="1:7" s="12" customFormat="1" ht="21" thickBot="1" x14ac:dyDescent="0.35">
      <c r="A3" s="8" t="s">
        <v>114</v>
      </c>
      <c r="B3" s="9"/>
      <c r="C3" s="9"/>
      <c r="D3" s="9"/>
      <c r="E3" s="10"/>
      <c r="F3" s="11"/>
      <c r="G3" s="9"/>
    </row>
    <row r="4" spans="1:7" s="12" customFormat="1" ht="21" thickTop="1" x14ac:dyDescent="0.3">
      <c r="A4" s="13" t="s">
        <v>0</v>
      </c>
      <c r="E4" s="14"/>
      <c r="F4" s="15"/>
    </row>
    <row r="5" spans="1:7" s="12" customFormat="1" ht="20.25" x14ac:dyDescent="0.3">
      <c r="A5" s="13" t="s">
        <v>115</v>
      </c>
      <c r="E5" s="14"/>
      <c r="F5" s="15"/>
    </row>
    <row r="6" spans="1:7" s="12" customFormat="1" ht="20.25" x14ac:dyDescent="0.3">
      <c r="A6" s="13" t="s">
        <v>116</v>
      </c>
      <c r="E6" s="14"/>
      <c r="F6" s="15"/>
    </row>
    <row r="7" spans="1:7" ht="23.25" x14ac:dyDescent="0.35">
      <c r="A7" s="16"/>
      <c r="B7" s="17"/>
      <c r="C7" s="18"/>
      <c r="D7" s="19"/>
      <c r="E7" s="20"/>
      <c r="F7" s="21"/>
      <c r="G7" s="22"/>
    </row>
    <row r="8" spans="1:7" ht="15.75" x14ac:dyDescent="0.25">
      <c r="A8" s="23" t="s">
        <v>1</v>
      </c>
      <c r="B8" s="1"/>
      <c r="C8" s="1"/>
      <c r="D8" s="6"/>
      <c r="E8" s="24"/>
      <c r="F8" s="25">
        <f>'CD 1A I PDD'!G184</f>
        <v>0</v>
      </c>
      <c r="G8" s="26" t="s">
        <v>2</v>
      </c>
    </row>
    <row r="9" spans="1:7" ht="15.75" x14ac:dyDescent="0.25">
      <c r="A9" s="5"/>
      <c r="B9" s="6"/>
      <c r="C9" s="7"/>
      <c r="D9" s="6"/>
      <c r="E9" s="24"/>
      <c r="F9" s="25"/>
    </row>
    <row r="10" spans="1:7" ht="15.75" x14ac:dyDescent="0.25">
      <c r="A10" s="27" t="s">
        <v>3</v>
      </c>
      <c r="B10" s="28"/>
      <c r="C10" s="29"/>
      <c r="D10" s="28"/>
      <c r="E10" s="30"/>
      <c r="F10" s="25">
        <f>'CD 1A II ZEM.DELA'!G119</f>
        <v>0</v>
      </c>
      <c r="G10" s="26" t="s">
        <v>2</v>
      </c>
    </row>
    <row r="11" spans="1:7" ht="15.75" x14ac:dyDescent="0.25">
      <c r="A11" s="27"/>
      <c r="B11" s="28"/>
      <c r="C11" s="29"/>
      <c r="D11" s="28"/>
      <c r="E11" s="31"/>
      <c r="F11" s="25"/>
      <c r="G11"/>
    </row>
    <row r="12" spans="1:7" ht="15.75" x14ac:dyDescent="0.25">
      <c r="A12" s="23" t="s">
        <v>117</v>
      </c>
      <c r="B12" s="32"/>
      <c r="C12" s="1"/>
      <c r="D12" s="1"/>
      <c r="E12" s="33"/>
      <c r="F12" s="25">
        <f>'CD 1A III VOZ.KON.'!G90</f>
        <v>0</v>
      </c>
      <c r="G12" s="26" t="s">
        <v>2</v>
      </c>
    </row>
    <row r="13" spans="1:7" ht="15.75" x14ac:dyDescent="0.25">
      <c r="A13" s="23"/>
      <c r="B13" s="32"/>
      <c r="C13" s="1"/>
      <c r="D13" s="1"/>
      <c r="E13" s="30"/>
      <c r="F13" s="25"/>
      <c r="G13"/>
    </row>
    <row r="14" spans="1:7" ht="15.75" x14ac:dyDescent="0.25">
      <c r="A14" s="23" t="s">
        <v>118</v>
      </c>
      <c r="B14" s="32"/>
      <c r="C14" s="1"/>
      <c r="D14" s="1"/>
      <c r="E14" s="30"/>
      <c r="F14" s="25">
        <f>'CD 1A IV ODVODNJAVANJE'!G78</f>
        <v>0</v>
      </c>
      <c r="G14" s="26" t="s">
        <v>2</v>
      </c>
    </row>
    <row r="15" spans="1:7" ht="15.75" x14ac:dyDescent="0.25">
      <c r="A15" s="23"/>
      <c r="B15" s="32"/>
      <c r="C15" s="1"/>
      <c r="D15" s="1"/>
      <c r="E15" s="30"/>
      <c r="F15" s="25"/>
      <c r="G15"/>
    </row>
    <row r="16" spans="1:7" ht="15.75" x14ac:dyDescent="0.25">
      <c r="A16" s="27" t="s">
        <v>119</v>
      </c>
      <c r="B16" s="216"/>
      <c r="C16" s="217"/>
      <c r="D16" s="217"/>
      <c r="E16" s="30"/>
      <c r="F16" s="25">
        <f>'CD 1A V OBRTNIŠKA DELA'!G103</f>
        <v>0</v>
      </c>
      <c r="G16" s="26" t="s">
        <v>2</v>
      </c>
    </row>
    <row r="17" spans="1:7" ht="15.75" x14ac:dyDescent="0.25">
      <c r="A17" s="27"/>
      <c r="B17" s="216"/>
      <c r="C17" s="217"/>
      <c r="D17" s="217"/>
      <c r="E17" s="30"/>
      <c r="F17" s="25"/>
      <c r="G17"/>
    </row>
    <row r="18" spans="1:7" ht="15.75" x14ac:dyDescent="0.25">
      <c r="A18" s="27" t="s">
        <v>120</v>
      </c>
      <c r="B18" s="216"/>
      <c r="C18" s="217"/>
      <c r="D18" s="217"/>
      <c r="E18" s="30"/>
      <c r="F18" s="25">
        <f>'CD 1A VI OPREMA'!G136</f>
        <v>0</v>
      </c>
      <c r="G18" s="26" t="s">
        <v>2</v>
      </c>
    </row>
    <row r="19" spans="1:7" ht="16.5" thickBot="1" x14ac:dyDescent="0.3">
      <c r="A19" s="34"/>
      <c r="B19" s="35"/>
      <c r="C19" s="36"/>
      <c r="D19" s="36"/>
      <c r="E19" s="37"/>
      <c r="F19" s="38"/>
      <c r="G19" s="218"/>
    </row>
    <row r="20" spans="1:7" ht="18.75" thickTop="1" x14ac:dyDescent="0.25">
      <c r="A20" s="13" t="s">
        <v>4</v>
      </c>
      <c r="B20" s="39"/>
      <c r="C20" s="40"/>
      <c r="D20" s="40"/>
      <c r="E20" s="41"/>
      <c r="F20" s="42">
        <f>SUM(F8:F18)</f>
        <v>0</v>
      </c>
      <c r="G20" s="43" t="s">
        <v>2</v>
      </c>
    </row>
    <row r="21" spans="1:7" ht="18" x14ac:dyDescent="0.25">
      <c r="A21" s="13"/>
      <c r="B21" s="32"/>
      <c r="C21" s="1"/>
      <c r="D21" s="1"/>
      <c r="E21" s="30"/>
      <c r="G21"/>
    </row>
    <row r="22" spans="1:7" ht="18" x14ac:dyDescent="0.25">
      <c r="A22" s="13"/>
      <c r="B22" s="32"/>
      <c r="C22" s="1"/>
      <c r="D22" s="1"/>
      <c r="E22" s="30"/>
      <c r="G22"/>
    </row>
    <row r="23" spans="1:7" ht="15.75" x14ac:dyDescent="0.25">
      <c r="A23" s="44"/>
      <c r="B23" s="45"/>
      <c r="C23" s="46"/>
      <c r="D23" s="46"/>
      <c r="E23" s="33"/>
      <c r="F23" s="47"/>
      <c r="G23" s="219"/>
    </row>
    <row r="24" spans="1:7" ht="15.75" x14ac:dyDescent="0.25">
      <c r="A24" s="44"/>
      <c r="B24" s="45"/>
      <c r="C24" s="46"/>
      <c r="D24" s="46"/>
      <c r="E24" s="33"/>
      <c r="F24" s="47"/>
      <c r="G24" s="219"/>
    </row>
    <row r="25" spans="1:7" ht="18" x14ac:dyDescent="0.25">
      <c r="A25" s="48"/>
      <c r="B25" s="45"/>
      <c r="C25" s="46"/>
      <c r="D25" s="46"/>
      <c r="E25" s="33"/>
      <c r="F25" s="49"/>
      <c r="G25"/>
    </row>
    <row r="26" spans="1:7" ht="15.75" x14ac:dyDescent="0.25">
      <c r="A26" s="44"/>
      <c r="B26" s="45"/>
      <c r="C26" s="46"/>
      <c r="D26" s="46"/>
      <c r="E26" s="33"/>
      <c r="F26" s="47"/>
      <c r="G26" s="219"/>
    </row>
    <row r="27" spans="1:7" ht="15.75" x14ac:dyDescent="0.25">
      <c r="A27" s="44"/>
      <c r="B27" s="45"/>
      <c r="C27" s="46"/>
      <c r="D27" s="46"/>
      <c r="E27" s="33"/>
      <c r="F27" s="47"/>
      <c r="G27"/>
    </row>
    <row r="28" spans="1:7" ht="15.75" x14ac:dyDescent="0.25">
      <c r="A28" s="44"/>
      <c r="B28" s="45"/>
      <c r="C28" s="46"/>
      <c r="D28" s="46"/>
      <c r="E28" s="33"/>
      <c r="F28" s="47"/>
      <c r="G28" s="219"/>
    </row>
    <row r="29" spans="1:7" ht="15.75" x14ac:dyDescent="0.25">
      <c r="A29" s="23"/>
      <c r="F29" s="25"/>
      <c r="G29"/>
    </row>
    <row r="30" spans="1:7" ht="15.75" x14ac:dyDescent="0.25">
      <c r="A30" s="44"/>
      <c r="B30" s="45"/>
      <c r="C30" s="46"/>
      <c r="D30" s="46"/>
      <c r="E30" s="33"/>
      <c r="F30" s="47"/>
      <c r="G30" s="219"/>
    </row>
    <row r="31" spans="1:7" ht="15.75" x14ac:dyDescent="0.25">
      <c r="A31" s="23"/>
      <c r="F31" s="25"/>
      <c r="G31"/>
    </row>
    <row r="32" spans="1:7" ht="15.75" x14ac:dyDescent="0.25">
      <c r="A32" s="44"/>
      <c r="B32" s="45"/>
      <c r="C32" s="46"/>
      <c r="D32" s="46"/>
      <c r="E32" s="33"/>
      <c r="F32" s="47"/>
      <c r="G32" s="219"/>
    </row>
    <row r="33" spans="1:7" ht="15.75" x14ac:dyDescent="0.25">
      <c r="A33" s="23"/>
      <c r="F33" s="51"/>
      <c r="G33"/>
    </row>
    <row r="34" spans="1:7" ht="15.75" x14ac:dyDescent="0.25">
      <c r="A34" s="23"/>
      <c r="F34" s="51"/>
      <c r="G34"/>
    </row>
    <row r="35" spans="1:7" ht="16.5" thickBot="1" x14ac:dyDescent="0.3">
      <c r="A35" s="52"/>
      <c r="B35" s="53"/>
      <c r="C35" s="53"/>
      <c r="D35" s="53"/>
      <c r="E35" s="54"/>
      <c r="F35" s="55"/>
      <c r="G35" s="220"/>
    </row>
    <row r="36" spans="1:7" ht="18" x14ac:dyDescent="0.25">
      <c r="A36" s="56" t="s">
        <v>5</v>
      </c>
      <c r="B36" s="57"/>
      <c r="C36" s="57"/>
      <c r="D36" s="57"/>
      <c r="E36" s="58"/>
      <c r="F36" s="59">
        <f>SUM(F20:F35)</f>
        <v>0</v>
      </c>
      <c r="G36" s="60" t="s">
        <v>2</v>
      </c>
    </row>
    <row r="37" spans="1:7" x14ac:dyDescent="0.2">
      <c r="A37" s="57"/>
      <c r="B37" s="57"/>
      <c r="C37" s="57"/>
      <c r="D37" s="57"/>
      <c r="E37" s="58"/>
      <c r="F37" s="61"/>
      <c r="G37" s="61"/>
    </row>
    <row r="38" spans="1:7" ht="18.75" thickBot="1" x14ac:dyDescent="0.3">
      <c r="A38" s="62" t="s">
        <v>6</v>
      </c>
      <c r="B38" s="63"/>
      <c r="C38" s="63"/>
      <c r="D38" s="63"/>
      <c r="E38" s="64"/>
      <c r="F38" s="65">
        <f>F36*1.22</f>
        <v>0</v>
      </c>
      <c r="G38" s="66" t="s">
        <v>2</v>
      </c>
    </row>
    <row r="39" spans="1:7" ht="13.5" thickTop="1" x14ac:dyDescent="0.2">
      <c r="G39"/>
    </row>
    <row r="40" spans="1:7" x14ac:dyDescent="0.2">
      <c r="G40"/>
    </row>
    <row r="41" spans="1:7" x14ac:dyDescent="0.2">
      <c r="G41"/>
    </row>
    <row r="42" spans="1:7" x14ac:dyDescent="0.2">
      <c r="G42"/>
    </row>
    <row r="43" spans="1:7" x14ac:dyDescent="0.2">
      <c r="G43"/>
    </row>
    <row r="44" spans="1:7" x14ac:dyDescent="0.2">
      <c r="G44"/>
    </row>
    <row r="45" spans="1:7" x14ac:dyDescent="0.2">
      <c r="G45"/>
    </row>
    <row r="46" spans="1:7" x14ac:dyDescent="0.2">
      <c r="G46"/>
    </row>
    <row r="47" spans="1:7" x14ac:dyDescent="0.2">
      <c r="G47"/>
    </row>
    <row r="48" spans="1:7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x14ac:dyDescent="0.2">
      <c r="G57"/>
    </row>
    <row r="58" spans="7:7" x14ac:dyDescent="0.2">
      <c r="G58"/>
    </row>
    <row r="59" spans="7:7" x14ac:dyDescent="0.2">
      <c r="G59"/>
    </row>
    <row r="60" spans="7:7" x14ac:dyDescent="0.2">
      <c r="G60"/>
    </row>
    <row r="61" spans="7:7" x14ac:dyDescent="0.2">
      <c r="G61"/>
    </row>
    <row r="62" spans="7:7" x14ac:dyDescent="0.2">
      <c r="G62"/>
    </row>
    <row r="63" spans="7:7" x14ac:dyDescent="0.2">
      <c r="G63"/>
    </row>
    <row r="64" spans="7:7" x14ac:dyDescent="0.2">
      <c r="G64"/>
    </row>
    <row r="65" spans="7:7" x14ac:dyDescent="0.2">
      <c r="G65"/>
    </row>
    <row r="66" spans="7:7" x14ac:dyDescent="0.2">
      <c r="G66"/>
    </row>
    <row r="67" spans="7:7" x14ac:dyDescent="0.2">
      <c r="G67"/>
    </row>
    <row r="68" spans="7:7" x14ac:dyDescent="0.2">
      <c r="G68"/>
    </row>
    <row r="69" spans="7:7" x14ac:dyDescent="0.2">
      <c r="G69"/>
    </row>
    <row r="70" spans="7:7" x14ac:dyDescent="0.2">
      <c r="G70"/>
    </row>
    <row r="71" spans="7:7" x14ac:dyDescent="0.2">
      <c r="G71"/>
    </row>
    <row r="72" spans="7:7" x14ac:dyDescent="0.2">
      <c r="G72"/>
    </row>
    <row r="73" spans="7:7" x14ac:dyDescent="0.2">
      <c r="G73"/>
    </row>
    <row r="74" spans="7:7" x14ac:dyDescent="0.2">
      <c r="G74"/>
    </row>
    <row r="75" spans="7:7" x14ac:dyDescent="0.2">
      <c r="G75"/>
    </row>
    <row r="76" spans="7:7" x14ac:dyDescent="0.2">
      <c r="G76"/>
    </row>
    <row r="77" spans="7:7" x14ac:dyDescent="0.2">
      <c r="G77"/>
    </row>
    <row r="78" spans="7:7" x14ac:dyDescent="0.2">
      <c r="G78"/>
    </row>
    <row r="79" spans="7:7" x14ac:dyDescent="0.2">
      <c r="G79"/>
    </row>
    <row r="80" spans="7:7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  <row r="85" spans="7:7" x14ac:dyDescent="0.2">
      <c r="G85"/>
    </row>
    <row r="86" spans="7:7" x14ac:dyDescent="0.2">
      <c r="G86"/>
    </row>
    <row r="87" spans="7:7" x14ac:dyDescent="0.2">
      <c r="G87"/>
    </row>
    <row r="88" spans="7:7" x14ac:dyDescent="0.2">
      <c r="G88"/>
    </row>
    <row r="89" spans="7:7" x14ac:dyDescent="0.2">
      <c r="G89"/>
    </row>
    <row r="90" spans="7:7" x14ac:dyDescent="0.2">
      <c r="G90"/>
    </row>
    <row r="91" spans="7:7" x14ac:dyDescent="0.2">
      <c r="G91"/>
    </row>
    <row r="92" spans="7:7" x14ac:dyDescent="0.2">
      <c r="G92"/>
    </row>
    <row r="93" spans="7:7" x14ac:dyDescent="0.2">
      <c r="G93"/>
    </row>
    <row r="94" spans="7:7" x14ac:dyDescent="0.2">
      <c r="G94"/>
    </row>
    <row r="95" spans="7:7" x14ac:dyDescent="0.2">
      <c r="G95"/>
    </row>
    <row r="96" spans="7:7" x14ac:dyDescent="0.2">
      <c r="G96"/>
    </row>
    <row r="97" spans="7:7" x14ac:dyDescent="0.2">
      <c r="G97"/>
    </row>
    <row r="98" spans="7:7" x14ac:dyDescent="0.2">
      <c r="G98"/>
    </row>
    <row r="99" spans="7:7" x14ac:dyDescent="0.2">
      <c r="G99"/>
    </row>
    <row r="100" spans="7:7" x14ac:dyDescent="0.2">
      <c r="G100"/>
    </row>
    <row r="101" spans="7:7" x14ac:dyDescent="0.2">
      <c r="G101"/>
    </row>
    <row r="102" spans="7:7" x14ac:dyDescent="0.2">
      <c r="G102"/>
    </row>
    <row r="103" spans="7:7" x14ac:dyDescent="0.2">
      <c r="G103"/>
    </row>
    <row r="104" spans="7:7" x14ac:dyDescent="0.2">
      <c r="G104"/>
    </row>
    <row r="105" spans="7:7" x14ac:dyDescent="0.2">
      <c r="G105"/>
    </row>
    <row r="106" spans="7:7" x14ac:dyDescent="0.2">
      <c r="G106"/>
    </row>
    <row r="107" spans="7:7" x14ac:dyDescent="0.2">
      <c r="G107"/>
    </row>
    <row r="108" spans="7:7" x14ac:dyDescent="0.2">
      <c r="G108"/>
    </row>
    <row r="109" spans="7:7" x14ac:dyDescent="0.2">
      <c r="G109"/>
    </row>
    <row r="110" spans="7:7" x14ac:dyDescent="0.2">
      <c r="G110"/>
    </row>
    <row r="111" spans="7:7" x14ac:dyDescent="0.2">
      <c r="G111"/>
    </row>
    <row r="112" spans="7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  <row r="127" spans="7:7" x14ac:dyDescent="0.2">
      <c r="G127"/>
    </row>
    <row r="128" spans="7:7" x14ac:dyDescent="0.2">
      <c r="G128"/>
    </row>
    <row r="129" spans="7:7" x14ac:dyDescent="0.2">
      <c r="G129"/>
    </row>
    <row r="130" spans="7:7" x14ac:dyDescent="0.2">
      <c r="G130"/>
    </row>
    <row r="131" spans="7:7" x14ac:dyDescent="0.2">
      <c r="G131"/>
    </row>
  </sheetData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1.etapa: km 2,905 - km 3,290, Ureditev kolesarske steze in pločnika&amp;R&amp;K01+039NG/071-2008/2</oddHeader>
    <oddFooter>&amp;L&amp;K01+048PS Prostor d.o.o.&amp;CStran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H629"/>
  <sheetViews>
    <sheetView view="pageBreakPreview" zoomScaleNormal="100" zoomScaleSheetLayoutView="100" workbookViewId="0">
      <selection activeCell="F2" sqref="F1:F1048576"/>
    </sheetView>
  </sheetViews>
  <sheetFormatPr defaultRowHeight="12.75" x14ac:dyDescent="0.2"/>
  <cols>
    <col min="1" max="1" width="4.7109375" style="69" customWidth="1"/>
    <col min="2" max="2" width="8.7109375" style="69" customWidth="1"/>
    <col min="3" max="4" width="10.7109375" style="69" customWidth="1"/>
    <col min="5" max="5" width="28.7109375" style="69" customWidth="1"/>
    <col min="6" max="6" width="9.7109375" style="77" customWidth="1"/>
    <col min="7" max="7" width="12.7109375" style="77" customWidth="1"/>
    <col min="8" max="8" width="2.7109375" style="77" customWidth="1"/>
    <col min="9" max="12" width="9.140625" style="69"/>
    <col min="13" max="13" width="12.140625" style="69" customWidth="1"/>
    <col min="14" max="16384" width="9.140625" style="69"/>
  </cols>
  <sheetData>
    <row r="2" spans="1:8" x14ac:dyDescent="0.2">
      <c r="A2" s="67"/>
      <c r="B2" s="67"/>
      <c r="C2" s="67"/>
      <c r="D2" s="67"/>
      <c r="E2" s="67"/>
      <c r="F2" s="68"/>
      <c r="G2" s="68"/>
      <c r="H2" s="68"/>
    </row>
    <row r="3" spans="1:8" s="74" customFormat="1" ht="21" thickBot="1" x14ac:dyDescent="0.35">
      <c r="A3" s="8" t="s">
        <v>121</v>
      </c>
      <c r="B3" s="70"/>
      <c r="C3" s="71"/>
      <c r="D3" s="71"/>
      <c r="E3" s="71"/>
      <c r="F3" s="72"/>
      <c r="G3" s="73"/>
      <c r="H3" s="72"/>
    </row>
    <row r="4" spans="1:8" ht="21" customHeight="1" thickTop="1" x14ac:dyDescent="0.25">
      <c r="A4" s="13" t="s">
        <v>0</v>
      </c>
      <c r="B4" s="75"/>
      <c r="C4" s="2"/>
      <c r="F4" s="76"/>
      <c r="H4" s="78"/>
    </row>
    <row r="5" spans="1:8" ht="21" customHeight="1" x14ac:dyDescent="0.25">
      <c r="A5" s="13" t="s">
        <v>115</v>
      </c>
      <c r="B5" s="75"/>
      <c r="C5" s="2"/>
      <c r="F5" s="76"/>
      <c r="H5" s="78"/>
    </row>
    <row r="6" spans="1:8" ht="21" customHeight="1" x14ac:dyDescent="0.25">
      <c r="A6" s="13" t="s">
        <v>116</v>
      </c>
      <c r="B6" s="75"/>
      <c r="C6" s="2"/>
      <c r="F6" s="76"/>
      <c r="H6" s="78"/>
    </row>
    <row r="7" spans="1:8" ht="13.5" customHeight="1" x14ac:dyDescent="0.25">
      <c r="A7" s="79"/>
      <c r="B7" s="75"/>
      <c r="C7" s="2"/>
      <c r="F7" s="76"/>
      <c r="H7" s="78"/>
    </row>
    <row r="8" spans="1:8" s="85" customFormat="1" ht="16.5" thickBot="1" x14ac:dyDescent="0.3">
      <c r="A8" s="80"/>
      <c r="B8" s="81" t="s">
        <v>7</v>
      </c>
      <c r="C8" s="82"/>
      <c r="D8" s="82"/>
      <c r="E8" s="82"/>
      <c r="F8" s="83"/>
      <c r="G8" s="84"/>
      <c r="H8" s="83"/>
    </row>
    <row r="9" spans="1:8" ht="13.5" customHeight="1" thickTop="1" x14ac:dyDescent="0.2">
      <c r="A9" s="79"/>
      <c r="B9" s="86"/>
      <c r="G9" s="87"/>
    </row>
    <row r="10" spans="1:8" x14ac:dyDescent="0.2">
      <c r="A10" s="79"/>
      <c r="B10" s="86"/>
      <c r="G10" s="87"/>
    </row>
    <row r="11" spans="1:8" x14ac:dyDescent="0.2">
      <c r="A11" s="88">
        <v>1</v>
      </c>
      <c r="B11" s="89" t="s">
        <v>122</v>
      </c>
      <c r="C11" s="221" t="s">
        <v>123</v>
      </c>
      <c r="D11" s="207"/>
      <c r="E11" s="207"/>
      <c r="F11" s="90"/>
      <c r="G11" s="91"/>
      <c r="H11" s="90"/>
    </row>
    <row r="12" spans="1:8" x14ac:dyDescent="0.2">
      <c r="A12" s="92"/>
      <c r="B12" s="93"/>
      <c r="C12" s="208"/>
      <c r="D12" s="208"/>
      <c r="E12" s="208"/>
      <c r="F12" s="222"/>
      <c r="G12" s="94"/>
      <c r="H12" s="49"/>
    </row>
    <row r="13" spans="1:8" ht="13.5" thickBot="1" x14ac:dyDescent="0.25">
      <c r="A13" s="95"/>
      <c r="B13" s="96"/>
      <c r="C13" s="96" t="s">
        <v>124</v>
      </c>
      <c r="D13" s="97">
        <v>0.38500000000000001</v>
      </c>
      <c r="E13" s="98"/>
      <c r="F13" s="99"/>
      <c r="G13" s="100">
        <f>D13*F13</f>
        <v>0</v>
      </c>
      <c r="H13" s="101"/>
    </row>
    <row r="14" spans="1:8" ht="13.5" thickTop="1" x14ac:dyDescent="0.2">
      <c r="A14" s="102"/>
      <c r="B14" s="103"/>
      <c r="F14" s="68"/>
      <c r="G14" s="104"/>
      <c r="H14" s="105"/>
    </row>
    <row r="15" spans="1:8" x14ac:dyDescent="0.2">
      <c r="A15" s="88">
        <v>2</v>
      </c>
      <c r="B15" s="89" t="s">
        <v>125</v>
      </c>
      <c r="C15" s="221" t="s">
        <v>126</v>
      </c>
      <c r="D15" s="207"/>
      <c r="E15" s="207"/>
      <c r="F15" s="90"/>
      <c r="G15" s="91"/>
      <c r="H15" s="106"/>
    </row>
    <row r="16" spans="1:8" x14ac:dyDescent="0.2">
      <c r="A16" s="92"/>
      <c r="B16" s="93"/>
      <c r="C16" s="208"/>
      <c r="D16" s="208"/>
      <c r="E16" s="208"/>
      <c r="F16" s="222"/>
      <c r="G16" s="94"/>
      <c r="H16" s="49"/>
    </row>
    <row r="17" spans="1:8" ht="13.5" thickBot="1" x14ac:dyDescent="0.25">
      <c r="A17" s="95"/>
      <c r="B17" s="96"/>
      <c r="C17" s="96" t="s">
        <v>8</v>
      </c>
      <c r="D17" s="97">
        <v>40</v>
      </c>
      <c r="E17" s="98"/>
      <c r="F17" s="99"/>
      <c r="G17" s="100">
        <f>D17*F17</f>
        <v>0</v>
      </c>
      <c r="H17" s="101"/>
    </row>
    <row r="18" spans="1:8" ht="13.5" thickTop="1" x14ac:dyDescent="0.2">
      <c r="A18" s="102"/>
      <c r="C18" s="103"/>
      <c r="D18" s="107"/>
      <c r="G18" s="87"/>
      <c r="H18" s="105"/>
    </row>
    <row r="19" spans="1:8" x14ac:dyDescent="0.2">
      <c r="A19" s="88">
        <v>3</v>
      </c>
      <c r="B19" s="108" t="s">
        <v>127</v>
      </c>
      <c r="C19" s="223" t="s">
        <v>128</v>
      </c>
      <c r="D19" s="207"/>
      <c r="E19" s="207"/>
      <c r="F19" s="90"/>
      <c r="G19" s="91"/>
      <c r="H19" s="106"/>
    </row>
    <row r="20" spans="1:8" x14ac:dyDescent="0.2">
      <c r="A20" s="92"/>
      <c r="B20" s="67"/>
      <c r="C20" s="208"/>
      <c r="D20" s="208"/>
      <c r="E20" s="208"/>
      <c r="F20" s="222"/>
      <c r="G20" s="94"/>
      <c r="H20" s="49"/>
    </row>
    <row r="21" spans="1:8" ht="13.5" thickBot="1" x14ac:dyDescent="0.25">
      <c r="A21" s="95"/>
      <c r="B21" s="98"/>
      <c r="C21" s="96" t="s">
        <v>9</v>
      </c>
      <c r="D21" s="97">
        <v>200</v>
      </c>
      <c r="E21" s="98"/>
      <c r="F21" s="99"/>
      <c r="G21" s="100">
        <f>D21*F21</f>
        <v>0</v>
      </c>
      <c r="H21" s="101"/>
    </row>
    <row r="22" spans="1:8" ht="13.5" thickTop="1" x14ac:dyDescent="0.2">
      <c r="A22" s="102"/>
      <c r="C22" s="103"/>
      <c r="D22" s="107"/>
      <c r="G22" s="87"/>
      <c r="H22" s="105"/>
    </row>
    <row r="23" spans="1:8" x14ac:dyDescent="0.2">
      <c r="A23" s="88">
        <v>4</v>
      </c>
      <c r="B23" s="108" t="s">
        <v>129</v>
      </c>
      <c r="C23" s="224" t="s">
        <v>130</v>
      </c>
      <c r="D23" s="207"/>
      <c r="E23" s="207"/>
      <c r="F23" s="90"/>
      <c r="G23" s="91"/>
      <c r="H23" s="106"/>
    </row>
    <row r="24" spans="1:8" x14ac:dyDescent="0.2">
      <c r="A24" s="92"/>
      <c r="B24" s="67"/>
      <c r="C24" s="208"/>
      <c r="D24" s="208"/>
      <c r="E24" s="208"/>
      <c r="F24" s="222"/>
      <c r="G24" s="94"/>
      <c r="H24" s="49"/>
    </row>
    <row r="25" spans="1:8" ht="13.5" thickBot="1" x14ac:dyDescent="0.25">
      <c r="A25" s="95"/>
      <c r="B25" s="98"/>
      <c r="C25" s="96" t="s">
        <v>8</v>
      </c>
      <c r="D25" s="97">
        <v>25</v>
      </c>
      <c r="E25" s="98"/>
      <c r="F25" s="99"/>
      <c r="G25" s="100">
        <f>D25*F25</f>
        <v>0</v>
      </c>
      <c r="H25" s="101"/>
    </row>
    <row r="26" spans="1:8" ht="13.5" thickTop="1" x14ac:dyDescent="0.2">
      <c r="A26" s="102"/>
      <c r="C26" s="103"/>
      <c r="D26" s="107"/>
      <c r="G26" s="87"/>
      <c r="H26" s="105"/>
    </row>
    <row r="27" spans="1:8" x14ac:dyDescent="0.2">
      <c r="A27" s="88">
        <v>5</v>
      </c>
      <c r="B27" s="108" t="s">
        <v>131</v>
      </c>
      <c r="C27" s="224" t="s">
        <v>132</v>
      </c>
      <c r="D27" s="207"/>
      <c r="E27" s="207"/>
      <c r="F27" s="90"/>
      <c r="G27" s="91"/>
      <c r="H27" s="106"/>
    </row>
    <row r="28" spans="1:8" x14ac:dyDescent="0.2">
      <c r="A28" s="92"/>
      <c r="B28" s="67"/>
      <c r="C28" s="208"/>
      <c r="D28" s="208"/>
      <c r="E28" s="208"/>
      <c r="F28" s="222"/>
      <c r="G28" s="94"/>
      <c r="H28" s="49"/>
    </row>
    <row r="29" spans="1:8" ht="13.5" thickBot="1" x14ac:dyDescent="0.25">
      <c r="A29" s="95"/>
      <c r="B29" s="98"/>
      <c r="C29" s="96" t="s">
        <v>8</v>
      </c>
      <c r="D29" s="97">
        <v>5</v>
      </c>
      <c r="E29" s="98"/>
      <c r="F29" s="99"/>
      <c r="G29" s="100">
        <f>D29*F29</f>
        <v>0</v>
      </c>
      <c r="H29" s="101"/>
    </row>
    <row r="30" spans="1:8" ht="13.5" thickTop="1" x14ac:dyDescent="0.2">
      <c r="A30" s="102"/>
      <c r="C30" s="103"/>
      <c r="D30" s="107"/>
      <c r="G30" s="87"/>
      <c r="H30" s="105"/>
    </row>
    <row r="31" spans="1:8" x14ac:dyDescent="0.2">
      <c r="A31" s="88">
        <v>6</v>
      </c>
      <c r="B31" s="108" t="s">
        <v>133</v>
      </c>
      <c r="C31" s="224" t="s">
        <v>134</v>
      </c>
      <c r="D31" s="207"/>
      <c r="E31" s="207"/>
      <c r="F31" s="90"/>
      <c r="G31" s="91"/>
      <c r="H31" s="106"/>
    </row>
    <row r="32" spans="1:8" x14ac:dyDescent="0.2">
      <c r="A32" s="92"/>
      <c r="B32" s="67"/>
      <c r="C32" s="208"/>
      <c r="D32" s="208"/>
      <c r="E32" s="208"/>
      <c r="F32" s="222"/>
      <c r="G32" s="94"/>
      <c r="H32" s="49"/>
    </row>
    <row r="33" spans="1:8" ht="13.5" thickBot="1" x14ac:dyDescent="0.25">
      <c r="A33" s="95"/>
      <c r="B33" s="98"/>
      <c r="C33" s="96" t="s">
        <v>8</v>
      </c>
      <c r="D33" s="97">
        <v>25</v>
      </c>
      <c r="E33" s="98"/>
      <c r="F33" s="99"/>
      <c r="G33" s="100">
        <f>D33*F33</f>
        <v>0</v>
      </c>
      <c r="H33" s="101"/>
    </row>
    <row r="34" spans="1:8" ht="13.5" thickTop="1" x14ac:dyDescent="0.2">
      <c r="A34" s="102"/>
      <c r="C34" s="103"/>
      <c r="D34" s="107"/>
      <c r="G34" s="87"/>
      <c r="H34" s="105"/>
    </row>
    <row r="35" spans="1:8" x14ac:dyDescent="0.2">
      <c r="A35" s="88">
        <v>7</v>
      </c>
      <c r="B35" s="108" t="s">
        <v>135</v>
      </c>
      <c r="C35" s="224" t="s">
        <v>136</v>
      </c>
      <c r="D35" s="207"/>
      <c r="E35" s="207"/>
      <c r="F35" s="90"/>
      <c r="G35" s="91"/>
      <c r="H35" s="106"/>
    </row>
    <row r="36" spans="1:8" x14ac:dyDescent="0.2">
      <c r="A36" s="92"/>
      <c r="B36" s="67"/>
      <c r="C36" s="208"/>
      <c r="D36" s="208"/>
      <c r="E36" s="208"/>
      <c r="F36" s="222"/>
      <c r="G36" s="94"/>
      <c r="H36" s="49"/>
    </row>
    <row r="37" spans="1:8" ht="13.5" thickBot="1" x14ac:dyDescent="0.25">
      <c r="A37" s="95"/>
      <c r="B37" s="98"/>
      <c r="C37" s="96" t="s">
        <v>8</v>
      </c>
      <c r="D37" s="97">
        <v>5</v>
      </c>
      <c r="E37" s="98"/>
      <c r="F37" s="99"/>
      <c r="G37" s="100">
        <f>D37*F37</f>
        <v>0</v>
      </c>
      <c r="H37" s="101"/>
    </row>
    <row r="38" spans="1:8" ht="13.5" thickTop="1" x14ac:dyDescent="0.2">
      <c r="A38" s="102"/>
      <c r="C38" s="103"/>
      <c r="D38" s="107"/>
      <c r="G38" s="87"/>
      <c r="H38" s="105"/>
    </row>
    <row r="39" spans="1:8" x14ac:dyDescent="0.2">
      <c r="A39" s="88">
        <v>8</v>
      </c>
      <c r="B39" s="108" t="s">
        <v>137</v>
      </c>
      <c r="C39" s="206" t="s">
        <v>138</v>
      </c>
      <c r="D39" s="207"/>
      <c r="E39" s="207"/>
      <c r="F39" s="90"/>
      <c r="G39" s="91"/>
      <c r="H39" s="106"/>
    </row>
    <row r="40" spans="1:8" x14ac:dyDescent="0.2">
      <c r="A40" s="92"/>
      <c r="B40" s="67"/>
      <c r="C40" s="209"/>
      <c r="D40" s="209"/>
      <c r="E40" s="209"/>
      <c r="F40" s="222"/>
      <c r="G40" s="94"/>
      <c r="H40" s="49"/>
    </row>
    <row r="41" spans="1:8" ht="13.5" thickBot="1" x14ac:dyDescent="0.25">
      <c r="A41" s="95"/>
      <c r="B41" s="98"/>
      <c r="C41" s="96" t="s">
        <v>8</v>
      </c>
      <c r="D41" s="97">
        <v>30</v>
      </c>
      <c r="E41" s="98"/>
      <c r="F41" s="99"/>
      <c r="G41" s="100">
        <f>D41*F41</f>
        <v>0</v>
      </c>
      <c r="H41" s="101"/>
    </row>
    <row r="42" spans="1:8" ht="13.5" thickTop="1" x14ac:dyDescent="0.2">
      <c r="A42" s="102"/>
      <c r="C42" s="103"/>
      <c r="D42" s="107"/>
      <c r="G42" s="87"/>
      <c r="H42" s="105"/>
    </row>
    <row r="43" spans="1:8" x14ac:dyDescent="0.2">
      <c r="A43" s="88">
        <v>9</v>
      </c>
      <c r="B43" s="89" t="s">
        <v>139</v>
      </c>
      <c r="C43" s="206" t="s">
        <v>140</v>
      </c>
      <c r="D43" s="207"/>
      <c r="E43" s="207"/>
      <c r="F43" s="90"/>
      <c r="G43" s="91"/>
      <c r="H43" s="106"/>
    </row>
    <row r="44" spans="1:8" x14ac:dyDescent="0.2">
      <c r="A44" s="92"/>
      <c r="B44" s="93"/>
      <c r="C44" s="208"/>
      <c r="D44" s="208"/>
      <c r="E44" s="208"/>
      <c r="F44" s="222"/>
      <c r="G44" s="94"/>
      <c r="H44" s="49"/>
    </row>
    <row r="45" spans="1:8" ht="13.5" thickBot="1" x14ac:dyDescent="0.25">
      <c r="A45" s="95"/>
      <c r="B45" s="96"/>
      <c r="C45" s="96" t="s">
        <v>8</v>
      </c>
      <c r="D45" s="97">
        <v>8</v>
      </c>
      <c r="E45" s="98"/>
      <c r="F45" s="99"/>
      <c r="G45" s="100">
        <f>D45*F45</f>
        <v>0</v>
      </c>
      <c r="H45" s="101"/>
    </row>
    <row r="46" spans="1:8" ht="13.5" thickTop="1" x14ac:dyDescent="0.2">
      <c r="A46" s="92"/>
      <c r="B46" s="93"/>
      <c r="C46" s="93"/>
      <c r="D46" s="109"/>
      <c r="E46" s="67"/>
      <c r="F46" s="68"/>
      <c r="G46" s="94"/>
      <c r="H46" s="49"/>
    </row>
    <row r="47" spans="1:8" x14ac:dyDescent="0.2">
      <c r="A47" s="88">
        <v>10</v>
      </c>
      <c r="B47" s="89" t="s">
        <v>141</v>
      </c>
      <c r="C47" s="206" t="s">
        <v>142</v>
      </c>
      <c r="D47" s="207"/>
      <c r="E47" s="207"/>
      <c r="F47" s="90"/>
      <c r="G47" s="91"/>
      <c r="H47" s="106"/>
    </row>
    <row r="48" spans="1:8" x14ac:dyDescent="0.2">
      <c r="A48" s="92"/>
      <c r="B48" s="93"/>
      <c r="C48" s="208"/>
      <c r="D48" s="208"/>
      <c r="E48" s="208"/>
      <c r="F48" s="222"/>
      <c r="G48" s="94"/>
      <c r="H48" s="49"/>
    </row>
    <row r="49" spans="1:8" ht="12.75" customHeight="1" thickBot="1" x14ac:dyDescent="0.25">
      <c r="A49" s="95"/>
      <c r="B49" s="96"/>
      <c r="C49" s="96" t="s">
        <v>8</v>
      </c>
      <c r="D49" s="97">
        <v>1</v>
      </c>
      <c r="E49" s="98"/>
      <c r="F49" s="99"/>
      <c r="G49" s="100">
        <f>D49*F49</f>
        <v>0</v>
      </c>
      <c r="H49" s="101"/>
    </row>
    <row r="50" spans="1:8" ht="13.5" thickTop="1" x14ac:dyDescent="0.2">
      <c r="A50" s="102"/>
      <c r="B50" s="103"/>
      <c r="C50" s="103"/>
      <c r="D50" s="107"/>
      <c r="G50" s="87"/>
      <c r="H50" s="105"/>
    </row>
    <row r="51" spans="1:8" x14ac:dyDescent="0.2">
      <c r="A51" s="88">
        <v>11</v>
      </c>
      <c r="B51" s="89" t="s">
        <v>141</v>
      </c>
      <c r="C51" s="206" t="s">
        <v>143</v>
      </c>
      <c r="D51" s="207"/>
      <c r="E51" s="207"/>
      <c r="F51" s="90"/>
      <c r="G51" s="91"/>
      <c r="H51" s="106"/>
    </row>
    <row r="52" spans="1:8" x14ac:dyDescent="0.2">
      <c r="A52" s="92"/>
      <c r="B52" s="93"/>
      <c r="C52" s="208"/>
      <c r="D52" s="208"/>
      <c r="E52" s="208"/>
      <c r="F52" s="222"/>
      <c r="G52" s="94"/>
      <c r="H52" s="49"/>
    </row>
    <row r="53" spans="1:8" ht="13.5" thickBot="1" x14ac:dyDescent="0.25">
      <c r="A53" s="95"/>
      <c r="B53" s="96"/>
      <c r="C53" s="96" t="s">
        <v>8</v>
      </c>
      <c r="D53" s="97">
        <v>2</v>
      </c>
      <c r="E53" s="98"/>
      <c r="F53" s="99"/>
      <c r="G53" s="100">
        <f>D53*F53</f>
        <v>0</v>
      </c>
      <c r="H53" s="101"/>
    </row>
    <row r="54" spans="1:8" ht="13.5" thickTop="1" x14ac:dyDescent="0.2">
      <c r="A54" s="92"/>
      <c r="B54" s="93"/>
      <c r="C54" s="93"/>
      <c r="D54" s="109"/>
      <c r="E54" s="67"/>
      <c r="F54" s="68"/>
      <c r="G54" s="94"/>
      <c r="H54" s="49"/>
    </row>
    <row r="55" spans="1:8" x14ac:dyDescent="0.2">
      <c r="A55" s="88">
        <v>12</v>
      </c>
      <c r="B55" s="225" t="s">
        <v>144</v>
      </c>
      <c r="C55" s="206" t="s">
        <v>145</v>
      </c>
      <c r="D55" s="207"/>
      <c r="E55" s="207"/>
      <c r="F55" s="90"/>
      <c r="G55" s="91"/>
      <c r="H55" s="106"/>
    </row>
    <row r="56" spans="1:8" ht="12.75" customHeight="1" x14ac:dyDescent="0.2">
      <c r="A56" s="92"/>
      <c r="B56" s="226"/>
      <c r="C56" s="210"/>
      <c r="D56" s="208"/>
      <c r="E56" s="208"/>
      <c r="F56" s="68"/>
      <c r="G56" s="94"/>
      <c r="H56" s="49"/>
    </row>
    <row r="57" spans="1:8" x14ac:dyDescent="0.2">
      <c r="A57" s="92"/>
      <c r="B57" s="226"/>
      <c r="C57" s="210"/>
      <c r="D57" s="208"/>
      <c r="E57" s="208"/>
      <c r="F57" s="68"/>
      <c r="G57" s="94"/>
      <c r="H57" s="49"/>
    </row>
    <row r="58" spans="1:8" x14ac:dyDescent="0.2">
      <c r="A58" s="92"/>
      <c r="B58" s="226"/>
      <c r="C58" s="210"/>
      <c r="D58" s="208"/>
      <c r="E58" s="208"/>
      <c r="F58" s="222"/>
      <c r="G58" s="94"/>
      <c r="H58" s="49"/>
    </row>
    <row r="59" spans="1:8" ht="13.5" thickBot="1" x14ac:dyDescent="0.25">
      <c r="A59" s="95"/>
      <c r="B59" s="96"/>
      <c r="C59" s="96" t="s">
        <v>10</v>
      </c>
      <c r="D59" s="97">
        <v>25</v>
      </c>
      <c r="E59" s="98"/>
      <c r="F59" s="99"/>
      <c r="G59" s="100">
        <f>D59*F59</f>
        <v>0</v>
      </c>
      <c r="H59" s="101"/>
    </row>
    <row r="60" spans="1:8" ht="12.75" customHeight="1" thickTop="1" x14ac:dyDescent="0.2">
      <c r="A60" s="102"/>
      <c r="B60" s="103"/>
      <c r="C60" s="103"/>
      <c r="D60" s="107"/>
      <c r="G60" s="87"/>
      <c r="H60" s="105"/>
    </row>
    <row r="61" spans="1:8" ht="12.75" customHeight="1" x14ac:dyDescent="0.2">
      <c r="A61" s="88">
        <v>13</v>
      </c>
      <c r="B61" s="225" t="s">
        <v>144</v>
      </c>
      <c r="C61" s="206" t="s">
        <v>146</v>
      </c>
      <c r="D61" s="207"/>
      <c r="E61" s="207"/>
      <c r="F61" s="90"/>
      <c r="G61" s="91"/>
      <c r="H61" s="106"/>
    </row>
    <row r="62" spans="1:8" x14ac:dyDescent="0.2">
      <c r="A62" s="92"/>
      <c r="B62" s="226"/>
      <c r="C62" s="210"/>
      <c r="D62" s="208"/>
      <c r="E62" s="208"/>
      <c r="F62" s="68"/>
      <c r="G62" s="94"/>
      <c r="H62" s="49"/>
    </row>
    <row r="63" spans="1:8" x14ac:dyDescent="0.2">
      <c r="A63" s="92"/>
      <c r="B63" s="226"/>
      <c r="C63" s="210"/>
      <c r="D63" s="208"/>
      <c r="E63" s="208"/>
      <c r="F63" s="68"/>
      <c r="G63" s="94"/>
      <c r="H63" s="49"/>
    </row>
    <row r="64" spans="1:8" x14ac:dyDescent="0.2">
      <c r="A64" s="92"/>
      <c r="B64" s="226"/>
      <c r="C64" s="210"/>
      <c r="D64" s="208"/>
      <c r="E64" s="208"/>
      <c r="F64" s="222"/>
      <c r="G64" s="94"/>
      <c r="H64" s="49"/>
    </row>
    <row r="65" spans="1:8" ht="13.5" thickBot="1" x14ac:dyDescent="0.25">
      <c r="A65" s="95"/>
      <c r="B65" s="96"/>
      <c r="C65" s="96" t="s">
        <v>10</v>
      </c>
      <c r="D65" s="97">
        <v>18</v>
      </c>
      <c r="E65" s="98"/>
      <c r="F65" s="99"/>
      <c r="G65" s="100">
        <f>D65*F65</f>
        <v>0</v>
      </c>
      <c r="H65" s="101"/>
    </row>
    <row r="66" spans="1:8" ht="12.75" customHeight="1" thickTop="1" x14ac:dyDescent="0.2">
      <c r="A66" s="102"/>
      <c r="B66" s="103"/>
      <c r="C66" s="103"/>
      <c r="D66" s="107"/>
      <c r="G66" s="87"/>
      <c r="H66" s="105"/>
    </row>
    <row r="67" spans="1:8" x14ac:dyDescent="0.2">
      <c r="A67" s="88">
        <v>14</v>
      </c>
      <c r="B67" s="225" t="s">
        <v>144</v>
      </c>
      <c r="C67" s="206" t="s">
        <v>147</v>
      </c>
      <c r="D67" s="207"/>
      <c r="E67" s="207"/>
      <c r="F67" s="90"/>
      <c r="G67" s="91"/>
      <c r="H67" s="106"/>
    </row>
    <row r="68" spans="1:8" x14ac:dyDescent="0.2">
      <c r="A68" s="92"/>
      <c r="B68" s="226"/>
      <c r="C68" s="210"/>
      <c r="D68" s="208"/>
      <c r="E68" s="208"/>
      <c r="F68" s="68"/>
      <c r="G68" s="94"/>
      <c r="H68" s="49"/>
    </row>
    <row r="69" spans="1:8" x14ac:dyDescent="0.2">
      <c r="A69" s="92"/>
      <c r="B69" s="226"/>
      <c r="C69" s="210"/>
      <c r="D69" s="208"/>
      <c r="E69" s="208"/>
      <c r="F69" s="68"/>
      <c r="G69" s="94"/>
      <c r="H69" s="49"/>
    </row>
    <row r="70" spans="1:8" x14ac:dyDescent="0.2">
      <c r="A70" s="92"/>
      <c r="B70" s="226"/>
      <c r="C70" s="210"/>
      <c r="D70" s="208"/>
      <c r="E70" s="208"/>
      <c r="F70" s="222"/>
      <c r="G70" s="94"/>
      <c r="H70" s="49"/>
    </row>
    <row r="71" spans="1:8" ht="13.5" thickBot="1" x14ac:dyDescent="0.25">
      <c r="A71" s="95"/>
      <c r="B71" s="96"/>
      <c r="C71" s="96" t="s">
        <v>10</v>
      </c>
      <c r="D71" s="97">
        <v>39</v>
      </c>
      <c r="E71" s="98"/>
      <c r="F71" s="99"/>
      <c r="G71" s="100">
        <f>D71*F71</f>
        <v>0</v>
      </c>
      <c r="H71" s="101"/>
    </row>
    <row r="72" spans="1:8" ht="12.75" customHeight="1" thickTop="1" x14ac:dyDescent="0.2">
      <c r="A72" s="102"/>
      <c r="B72" s="103"/>
      <c r="C72" s="103"/>
      <c r="D72" s="107"/>
      <c r="G72" s="87"/>
      <c r="H72" s="105"/>
    </row>
    <row r="73" spans="1:8" x14ac:dyDescent="0.2">
      <c r="A73" s="88">
        <v>15</v>
      </c>
      <c r="B73" s="225" t="s">
        <v>144</v>
      </c>
      <c r="C73" s="206" t="s">
        <v>148</v>
      </c>
      <c r="D73" s="207"/>
      <c r="E73" s="207"/>
      <c r="F73" s="90"/>
      <c r="G73" s="91"/>
      <c r="H73" s="106"/>
    </row>
    <row r="74" spans="1:8" x14ac:dyDescent="0.2">
      <c r="A74" s="92"/>
      <c r="B74" s="226"/>
      <c r="C74" s="210"/>
      <c r="D74" s="208"/>
      <c r="E74" s="208"/>
      <c r="F74" s="68"/>
      <c r="G74" s="94"/>
      <c r="H74" s="49"/>
    </row>
    <row r="75" spans="1:8" x14ac:dyDescent="0.2">
      <c r="A75" s="92"/>
      <c r="B75" s="226"/>
      <c r="C75" s="210"/>
      <c r="D75" s="208"/>
      <c r="E75" s="208"/>
      <c r="F75" s="68"/>
      <c r="G75" s="94"/>
      <c r="H75" s="49"/>
    </row>
    <row r="76" spans="1:8" x14ac:dyDescent="0.2">
      <c r="A76" s="92"/>
      <c r="B76" s="226"/>
      <c r="C76" s="210"/>
      <c r="D76" s="208"/>
      <c r="E76" s="208"/>
      <c r="F76" s="222"/>
      <c r="G76" s="94"/>
      <c r="H76" s="49"/>
    </row>
    <row r="77" spans="1:8" ht="13.5" thickBot="1" x14ac:dyDescent="0.25">
      <c r="A77" s="95"/>
      <c r="B77" s="96"/>
      <c r="C77" s="96" t="s">
        <v>10</v>
      </c>
      <c r="D77" s="97">
        <v>20</v>
      </c>
      <c r="E77" s="98"/>
      <c r="F77" s="99"/>
      <c r="G77" s="100">
        <f>D77*F77</f>
        <v>0</v>
      </c>
      <c r="H77" s="101"/>
    </row>
    <row r="78" spans="1:8" ht="13.5" thickTop="1" x14ac:dyDescent="0.2">
      <c r="A78" s="102"/>
      <c r="B78" s="103"/>
      <c r="C78" s="103"/>
      <c r="D78" s="107"/>
      <c r="G78" s="87"/>
      <c r="H78" s="105"/>
    </row>
    <row r="79" spans="1:8" x14ac:dyDescent="0.2">
      <c r="A79" s="88">
        <v>16</v>
      </c>
      <c r="B79" s="225" t="s">
        <v>144</v>
      </c>
      <c r="C79" s="206" t="s">
        <v>149</v>
      </c>
      <c r="D79" s="207"/>
      <c r="E79" s="207"/>
      <c r="F79" s="90"/>
      <c r="G79" s="91"/>
      <c r="H79" s="106"/>
    </row>
    <row r="80" spans="1:8" x14ac:dyDescent="0.2">
      <c r="A80" s="92"/>
      <c r="B80" s="226"/>
      <c r="C80" s="210"/>
      <c r="D80" s="208"/>
      <c r="E80" s="208"/>
      <c r="F80" s="68"/>
      <c r="G80" s="94"/>
      <c r="H80" s="49"/>
    </row>
    <row r="81" spans="1:8" x14ac:dyDescent="0.2">
      <c r="A81" s="92"/>
      <c r="B81" s="226"/>
      <c r="C81" s="210"/>
      <c r="D81" s="208"/>
      <c r="E81" s="208"/>
      <c r="F81" s="68"/>
      <c r="G81" s="94"/>
      <c r="H81" s="49"/>
    </row>
    <row r="82" spans="1:8" x14ac:dyDescent="0.2">
      <c r="A82" s="92"/>
      <c r="B82" s="226"/>
      <c r="C82" s="210"/>
      <c r="D82" s="208"/>
      <c r="E82" s="208"/>
      <c r="F82" s="222"/>
      <c r="G82" s="94"/>
      <c r="H82" s="49"/>
    </row>
    <row r="83" spans="1:8" ht="13.5" thickBot="1" x14ac:dyDescent="0.25">
      <c r="A83" s="95"/>
      <c r="B83" s="96"/>
      <c r="C83" s="96" t="s">
        <v>10</v>
      </c>
      <c r="D83" s="97">
        <v>67</v>
      </c>
      <c r="E83" s="98"/>
      <c r="F83" s="99"/>
      <c r="G83" s="100">
        <f>D83*F83</f>
        <v>0</v>
      </c>
      <c r="H83" s="101"/>
    </row>
    <row r="84" spans="1:8" ht="13.5" thickTop="1" x14ac:dyDescent="0.2">
      <c r="A84" s="102"/>
      <c r="B84" s="103"/>
      <c r="C84" s="103"/>
      <c r="D84" s="107"/>
      <c r="G84" s="87"/>
      <c r="H84" s="105"/>
    </row>
    <row r="85" spans="1:8" x14ac:dyDescent="0.2">
      <c r="A85" s="88">
        <v>17</v>
      </c>
      <c r="B85" s="225" t="s">
        <v>150</v>
      </c>
      <c r="C85" s="206" t="s">
        <v>151</v>
      </c>
      <c r="D85" s="207"/>
      <c r="E85" s="207"/>
      <c r="F85" s="90"/>
      <c r="G85" s="91"/>
      <c r="H85" s="106"/>
    </row>
    <row r="86" spans="1:8" x14ac:dyDescent="0.2">
      <c r="A86" s="92"/>
      <c r="B86" s="226"/>
      <c r="C86" s="210"/>
      <c r="D86" s="208"/>
      <c r="E86" s="208"/>
      <c r="F86" s="68"/>
      <c r="G86" s="94"/>
      <c r="H86" s="49"/>
    </row>
    <row r="87" spans="1:8" x14ac:dyDescent="0.2">
      <c r="A87" s="92"/>
      <c r="B87" s="226"/>
      <c r="C87" s="210"/>
      <c r="D87" s="208"/>
      <c r="E87" s="208"/>
      <c r="F87" s="68"/>
      <c r="G87" s="94"/>
      <c r="H87" s="49"/>
    </row>
    <row r="88" spans="1:8" x14ac:dyDescent="0.2">
      <c r="A88" s="92"/>
      <c r="B88" s="226"/>
      <c r="C88" s="210"/>
      <c r="D88" s="208"/>
      <c r="E88" s="208"/>
      <c r="F88" s="68"/>
      <c r="G88" s="94"/>
      <c r="H88" s="49"/>
    </row>
    <row r="89" spans="1:8" ht="13.5" thickBot="1" x14ac:dyDescent="0.25">
      <c r="A89" s="95"/>
      <c r="B89" s="96"/>
      <c r="C89" s="96" t="s">
        <v>10</v>
      </c>
      <c r="D89" s="97">
        <v>42</v>
      </c>
      <c r="E89" s="98"/>
      <c r="F89" s="99"/>
      <c r="G89" s="100">
        <f>D89*F89</f>
        <v>0</v>
      </c>
      <c r="H89" s="101"/>
    </row>
    <row r="90" spans="1:8" ht="13.5" thickTop="1" x14ac:dyDescent="0.2">
      <c r="A90" s="102"/>
      <c r="B90" s="103"/>
      <c r="C90" s="103"/>
      <c r="D90" s="107"/>
      <c r="G90" s="87"/>
      <c r="H90" s="105"/>
    </row>
    <row r="91" spans="1:8" ht="12.75" customHeight="1" x14ac:dyDescent="0.2">
      <c r="A91" s="88">
        <v>18</v>
      </c>
      <c r="B91" s="225" t="s">
        <v>137</v>
      </c>
      <c r="C91" s="206" t="s">
        <v>152</v>
      </c>
      <c r="D91" s="207"/>
      <c r="E91" s="207"/>
      <c r="F91" s="90"/>
      <c r="G91" s="91"/>
      <c r="H91" s="106"/>
    </row>
    <row r="92" spans="1:8" x14ac:dyDescent="0.2">
      <c r="A92" s="92"/>
      <c r="B92" s="226"/>
      <c r="C92" s="210"/>
      <c r="D92" s="208"/>
      <c r="E92" s="208"/>
      <c r="F92" s="68"/>
      <c r="G92" s="94"/>
      <c r="H92" s="49"/>
    </row>
    <row r="93" spans="1:8" x14ac:dyDescent="0.2">
      <c r="A93" s="92"/>
      <c r="B93" s="226"/>
      <c r="C93" s="210"/>
      <c r="D93" s="208"/>
      <c r="E93" s="208"/>
      <c r="F93" s="68"/>
      <c r="G93" s="94"/>
      <c r="H93" s="49"/>
    </row>
    <row r="94" spans="1:8" ht="12.75" customHeight="1" thickBot="1" x14ac:dyDescent="0.25">
      <c r="A94" s="95"/>
      <c r="B94" s="96"/>
      <c r="C94" s="96" t="s">
        <v>8</v>
      </c>
      <c r="D94" s="97">
        <v>1</v>
      </c>
      <c r="E94" s="98"/>
      <c r="F94" s="99"/>
      <c r="G94" s="100">
        <f>D94*F94</f>
        <v>0</v>
      </c>
      <c r="H94" s="101"/>
    </row>
    <row r="95" spans="1:8" ht="13.5" thickTop="1" x14ac:dyDescent="0.2">
      <c r="A95" s="102"/>
      <c r="B95" s="103"/>
      <c r="C95" s="103"/>
      <c r="D95" s="107"/>
      <c r="G95" s="87"/>
      <c r="H95" s="105"/>
    </row>
    <row r="96" spans="1:8" x14ac:dyDescent="0.2">
      <c r="A96" s="88">
        <v>19</v>
      </c>
      <c r="B96" s="225" t="s">
        <v>137</v>
      </c>
      <c r="C96" s="206" t="s">
        <v>153</v>
      </c>
      <c r="D96" s="207"/>
      <c r="E96" s="207"/>
      <c r="F96" s="90"/>
      <c r="G96" s="91"/>
      <c r="H96" s="106"/>
    </row>
    <row r="97" spans="1:8" x14ac:dyDescent="0.2">
      <c r="A97" s="92"/>
      <c r="B97" s="226"/>
      <c r="C97" s="210"/>
      <c r="D97" s="208"/>
      <c r="E97" s="208"/>
      <c r="F97" s="68"/>
      <c r="G97" s="94"/>
      <c r="H97" s="49"/>
    </row>
    <row r="98" spans="1:8" x14ac:dyDescent="0.2">
      <c r="A98" s="92"/>
      <c r="B98" s="226"/>
      <c r="C98" s="210"/>
      <c r="D98" s="208"/>
      <c r="E98" s="208"/>
      <c r="F98" s="68"/>
      <c r="G98" s="94"/>
      <c r="H98" s="49"/>
    </row>
    <row r="99" spans="1:8" ht="13.5" thickBot="1" x14ac:dyDescent="0.25">
      <c r="A99" s="95"/>
      <c r="B99" s="96"/>
      <c r="C99" s="96" t="s">
        <v>8</v>
      </c>
      <c r="D99" s="97">
        <v>1</v>
      </c>
      <c r="E99" s="98"/>
      <c r="F99" s="99"/>
      <c r="G99" s="100">
        <f>D99*F99</f>
        <v>0</v>
      </c>
      <c r="H99" s="101"/>
    </row>
    <row r="100" spans="1:8" ht="12.75" customHeight="1" thickTop="1" x14ac:dyDescent="0.2">
      <c r="A100" s="92"/>
      <c r="B100" s="93"/>
      <c r="C100" s="93"/>
      <c r="D100" s="109"/>
      <c r="E100" s="67"/>
      <c r="F100" s="68"/>
      <c r="G100" s="94"/>
      <c r="H100" s="49"/>
    </row>
    <row r="101" spans="1:8" x14ac:dyDescent="0.2">
      <c r="A101" s="88">
        <v>20</v>
      </c>
      <c r="B101" s="225" t="s">
        <v>137</v>
      </c>
      <c r="C101" s="206" t="s">
        <v>154</v>
      </c>
      <c r="D101" s="207"/>
      <c r="E101" s="207"/>
      <c r="F101" s="90"/>
      <c r="G101" s="91"/>
      <c r="H101" s="106"/>
    </row>
    <row r="102" spans="1:8" x14ac:dyDescent="0.2">
      <c r="A102" s="92"/>
      <c r="B102" s="226"/>
      <c r="C102" s="210"/>
      <c r="D102" s="208"/>
      <c r="E102" s="208"/>
      <c r="F102" s="68"/>
      <c r="G102" s="94"/>
      <c r="H102" s="49"/>
    </row>
    <row r="103" spans="1:8" ht="12.75" customHeight="1" x14ac:dyDescent="0.2">
      <c r="A103" s="92"/>
      <c r="B103" s="226"/>
      <c r="C103" s="210"/>
      <c r="D103" s="208"/>
      <c r="E103" s="208"/>
      <c r="F103" s="68"/>
      <c r="G103" s="94"/>
      <c r="H103" s="49"/>
    </row>
    <row r="104" spans="1:8" ht="13.5" thickBot="1" x14ac:dyDescent="0.25">
      <c r="A104" s="95"/>
      <c r="B104" s="96"/>
      <c r="C104" s="96" t="s">
        <v>8</v>
      </c>
      <c r="D104" s="97">
        <v>1</v>
      </c>
      <c r="E104" s="98"/>
      <c r="F104" s="99"/>
      <c r="G104" s="100">
        <f>D104*F104</f>
        <v>0</v>
      </c>
      <c r="H104" s="101"/>
    </row>
    <row r="105" spans="1:8" ht="13.5" thickTop="1" x14ac:dyDescent="0.2">
      <c r="A105" s="92"/>
      <c r="B105" s="93"/>
      <c r="C105" s="93"/>
      <c r="D105" s="109"/>
      <c r="E105" s="67"/>
      <c r="F105" s="68"/>
      <c r="G105" s="94"/>
      <c r="H105" s="49"/>
    </row>
    <row r="106" spans="1:8" x14ac:dyDescent="0.2">
      <c r="A106" s="88">
        <v>21</v>
      </c>
      <c r="B106" s="227" t="s">
        <v>155</v>
      </c>
      <c r="C106" s="206" t="s">
        <v>156</v>
      </c>
      <c r="D106" s="207"/>
      <c r="E106" s="207"/>
      <c r="F106" s="90"/>
      <c r="G106" s="90"/>
      <c r="H106" s="106"/>
    </row>
    <row r="107" spans="1:8" ht="12.75" customHeight="1" x14ac:dyDescent="0.2">
      <c r="A107" s="92"/>
      <c r="B107" s="228"/>
      <c r="C107" s="208"/>
      <c r="D107" s="208"/>
      <c r="E107" s="208"/>
      <c r="F107" s="222"/>
      <c r="G107" s="68"/>
      <c r="H107" s="49"/>
    </row>
    <row r="108" spans="1:8" ht="13.5" thickBot="1" x14ac:dyDescent="0.25">
      <c r="A108" s="95"/>
      <c r="B108" s="96"/>
      <c r="C108" s="96" t="s">
        <v>9</v>
      </c>
      <c r="D108" s="97">
        <v>61</v>
      </c>
      <c r="E108" s="98"/>
      <c r="F108" s="99"/>
      <c r="G108" s="100">
        <f>D108*F108</f>
        <v>0</v>
      </c>
      <c r="H108" s="101"/>
    </row>
    <row r="109" spans="1:8" ht="13.5" thickTop="1" x14ac:dyDescent="0.2">
      <c r="A109" s="102"/>
      <c r="B109" s="103"/>
      <c r="C109" s="103"/>
      <c r="D109" s="107"/>
      <c r="G109" s="87"/>
      <c r="H109" s="105"/>
    </row>
    <row r="110" spans="1:8" x14ac:dyDescent="0.2">
      <c r="A110" s="88">
        <v>22</v>
      </c>
      <c r="B110" s="227" t="s">
        <v>155</v>
      </c>
      <c r="C110" s="206" t="s">
        <v>157</v>
      </c>
      <c r="D110" s="207"/>
      <c r="E110" s="207"/>
      <c r="F110" s="90"/>
      <c r="G110" s="90"/>
      <c r="H110" s="106"/>
    </row>
    <row r="111" spans="1:8" x14ac:dyDescent="0.2">
      <c r="A111" s="92"/>
      <c r="B111" s="228"/>
      <c r="C111" s="208"/>
      <c r="D111" s="208"/>
      <c r="E111" s="208"/>
      <c r="F111" s="222"/>
      <c r="G111" s="68"/>
      <c r="H111" s="49"/>
    </row>
    <row r="112" spans="1:8" ht="12.75" customHeight="1" thickBot="1" x14ac:dyDescent="0.25">
      <c r="A112" s="95"/>
      <c r="B112" s="96"/>
      <c r="C112" s="96" t="s">
        <v>9</v>
      </c>
      <c r="D112" s="97">
        <v>569</v>
      </c>
      <c r="E112" s="98"/>
      <c r="F112" s="99"/>
      <c r="G112" s="100">
        <f>D112*F112</f>
        <v>0</v>
      </c>
      <c r="H112" s="101"/>
    </row>
    <row r="113" spans="1:8" ht="13.5" thickTop="1" x14ac:dyDescent="0.2">
      <c r="A113" s="92"/>
      <c r="B113" s="93"/>
      <c r="C113" s="93"/>
      <c r="D113" s="109"/>
      <c r="E113" s="67"/>
      <c r="F113" s="68"/>
      <c r="G113" s="94"/>
      <c r="H113" s="49"/>
    </row>
    <row r="114" spans="1:8" x14ac:dyDescent="0.2">
      <c r="A114" s="88">
        <v>23</v>
      </c>
      <c r="B114" s="227" t="s">
        <v>158</v>
      </c>
      <c r="C114" s="206" t="s">
        <v>159</v>
      </c>
      <c r="D114" s="207"/>
      <c r="E114" s="207"/>
      <c r="F114" s="90"/>
      <c r="G114" s="90"/>
      <c r="H114" s="106"/>
    </row>
    <row r="115" spans="1:8" ht="12.75" customHeight="1" x14ac:dyDescent="0.2">
      <c r="A115" s="92"/>
      <c r="B115" s="228"/>
      <c r="C115" s="208"/>
      <c r="D115" s="208"/>
      <c r="E115" s="208"/>
      <c r="F115" s="222"/>
      <c r="G115" s="68"/>
      <c r="H115" s="49"/>
    </row>
    <row r="116" spans="1:8" ht="13.5" thickBot="1" x14ac:dyDescent="0.25">
      <c r="A116" s="95"/>
      <c r="B116" s="96"/>
      <c r="C116" s="96" t="s">
        <v>9</v>
      </c>
      <c r="D116" s="97">
        <v>189</v>
      </c>
      <c r="E116" s="98"/>
      <c r="F116" s="99"/>
      <c r="G116" s="100">
        <f>D116*F116</f>
        <v>0</v>
      </c>
      <c r="H116" s="101"/>
    </row>
    <row r="117" spans="1:8" ht="13.5" thickTop="1" x14ac:dyDescent="0.2">
      <c r="A117" s="92"/>
      <c r="B117" s="93"/>
      <c r="C117" s="93"/>
      <c r="D117" s="109"/>
      <c r="E117" s="67"/>
      <c r="F117" s="68"/>
      <c r="G117" s="94"/>
      <c r="H117" s="49"/>
    </row>
    <row r="118" spans="1:8" x14ac:dyDescent="0.2">
      <c r="A118" s="88">
        <v>24</v>
      </c>
      <c r="B118" s="89" t="s">
        <v>160</v>
      </c>
      <c r="C118" s="206" t="s">
        <v>161</v>
      </c>
      <c r="D118" s="207"/>
      <c r="E118" s="207"/>
      <c r="F118" s="90"/>
      <c r="G118" s="91"/>
      <c r="H118" s="106"/>
    </row>
    <row r="119" spans="1:8" ht="12.75" customHeight="1" x14ac:dyDescent="0.2">
      <c r="A119" s="92"/>
      <c r="B119" s="93"/>
      <c r="C119" s="208"/>
      <c r="D119" s="208"/>
      <c r="E119" s="208"/>
      <c r="F119" s="222"/>
      <c r="G119" s="94"/>
      <c r="H119" s="49"/>
    </row>
    <row r="120" spans="1:8" ht="13.5" thickBot="1" x14ac:dyDescent="0.25">
      <c r="A120" s="95"/>
      <c r="B120" s="96"/>
      <c r="C120" s="96" t="s">
        <v>9</v>
      </c>
      <c r="D120" s="97">
        <v>20</v>
      </c>
      <c r="E120" s="98"/>
      <c r="F120" s="99"/>
      <c r="G120" s="100">
        <f>D120*F120</f>
        <v>0</v>
      </c>
      <c r="H120" s="101"/>
    </row>
    <row r="121" spans="1:8" ht="13.5" thickTop="1" x14ac:dyDescent="0.2">
      <c r="A121" s="92"/>
      <c r="B121" s="93"/>
      <c r="C121" s="93"/>
      <c r="D121" s="109"/>
      <c r="E121" s="67"/>
      <c r="F121" s="68"/>
      <c r="G121" s="94"/>
      <c r="H121" s="49"/>
    </row>
    <row r="122" spans="1:8" x14ac:dyDescent="0.2">
      <c r="A122" s="88">
        <v>25</v>
      </c>
      <c r="B122" s="89" t="s">
        <v>162</v>
      </c>
      <c r="C122" s="206" t="s">
        <v>163</v>
      </c>
      <c r="D122" s="207"/>
      <c r="E122" s="207"/>
      <c r="F122" s="90"/>
      <c r="G122" s="91"/>
      <c r="H122" s="106"/>
    </row>
    <row r="123" spans="1:8" x14ac:dyDescent="0.2">
      <c r="A123" s="92"/>
      <c r="B123" s="93"/>
      <c r="C123" s="208"/>
      <c r="D123" s="208"/>
      <c r="E123" s="208"/>
      <c r="F123" s="222"/>
      <c r="G123" s="94"/>
      <c r="H123" s="49"/>
    </row>
    <row r="124" spans="1:8" ht="13.5" thickBot="1" x14ac:dyDescent="0.25">
      <c r="A124" s="95"/>
      <c r="B124" s="96"/>
      <c r="C124" s="96" t="s">
        <v>9</v>
      </c>
      <c r="D124" s="97">
        <v>20</v>
      </c>
      <c r="E124" s="98"/>
      <c r="F124" s="99"/>
      <c r="G124" s="100">
        <f>D124*F124</f>
        <v>0</v>
      </c>
      <c r="H124" s="101"/>
    </row>
    <row r="125" spans="1:8" ht="13.5" thickTop="1" x14ac:dyDescent="0.2">
      <c r="A125" s="102"/>
      <c r="B125" s="103"/>
      <c r="C125" s="103"/>
      <c r="D125" s="107"/>
      <c r="G125" s="87"/>
      <c r="H125" s="105"/>
    </row>
    <row r="126" spans="1:8" x14ac:dyDescent="0.2">
      <c r="A126" s="88">
        <v>26</v>
      </c>
      <c r="B126" s="89" t="s">
        <v>164</v>
      </c>
      <c r="C126" s="206" t="s">
        <v>165</v>
      </c>
      <c r="D126" s="207"/>
      <c r="E126" s="207"/>
      <c r="F126" s="90"/>
      <c r="G126" s="91"/>
      <c r="H126" s="106"/>
    </row>
    <row r="127" spans="1:8" x14ac:dyDescent="0.2">
      <c r="A127" s="92"/>
      <c r="B127" s="93"/>
      <c r="C127" s="208"/>
      <c r="D127" s="208"/>
      <c r="E127" s="208"/>
      <c r="F127" s="222"/>
      <c r="G127" s="94"/>
      <c r="H127" s="49"/>
    </row>
    <row r="128" spans="1:8" ht="13.5" thickBot="1" x14ac:dyDescent="0.25">
      <c r="A128" s="95"/>
      <c r="B128" s="96"/>
      <c r="C128" s="96" t="s">
        <v>10</v>
      </c>
      <c r="D128" s="97">
        <v>20</v>
      </c>
      <c r="E128" s="98"/>
      <c r="F128" s="99"/>
      <c r="G128" s="100">
        <f>D128*F128</f>
        <v>0</v>
      </c>
      <c r="H128" s="101"/>
    </row>
    <row r="129" spans="1:8" ht="13.5" thickTop="1" x14ac:dyDescent="0.2">
      <c r="A129" s="102"/>
      <c r="B129" s="103"/>
      <c r="C129" s="103"/>
      <c r="D129" s="107"/>
      <c r="G129" s="87"/>
      <c r="H129" s="105"/>
    </row>
    <row r="130" spans="1:8" x14ac:dyDescent="0.2">
      <c r="A130" s="88">
        <v>27</v>
      </c>
      <c r="B130" s="89" t="s">
        <v>166</v>
      </c>
      <c r="C130" s="206" t="s">
        <v>167</v>
      </c>
      <c r="D130" s="207"/>
      <c r="E130" s="207"/>
      <c r="F130" s="90"/>
      <c r="G130" s="91"/>
      <c r="H130" s="106"/>
    </row>
    <row r="131" spans="1:8" x14ac:dyDescent="0.2">
      <c r="A131" s="92"/>
      <c r="B131" s="93"/>
      <c r="C131" s="210"/>
      <c r="D131" s="208"/>
      <c r="E131" s="208"/>
      <c r="F131" s="68"/>
      <c r="G131" s="94"/>
      <c r="H131" s="49"/>
    </row>
    <row r="132" spans="1:8" x14ac:dyDescent="0.2">
      <c r="A132" s="92"/>
      <c r="B132" s="93"/>
      <c r="C132" s="208"/>
      <c r="D132" s="208"/>
      <c r="E132" s="208"/>
      <c r="F132" s="222"/>
      <c r="G132" s="94"/>
      <c r="H132" s="49"/>
    </row>
    <row r="133" spans="1:8" ht="13.5" thickBot="1" x14ac:dyDescent="0.25">
      <c r="A133" s="95"/>
      <c r="B133" s="96"/>
      <c r="C133" s="96" t="s">
        <v>10</v>
      </c>
      <c r="D133" s="97">
        <v>100</v>
      </c>
      <c r="E133" s="98"/>
      <c r="F133" s="99"/>
      <c r="G133" s="100">
        <f>D133*F133</f>
        <v>0</v>
      </c>
      <c r="H133" s="101"/>
    </row>
    <row r="134" spans="1:8" ht="13.5" thickTop="1" x14ac:dyDescent="0.2">
      <c r="A134" s="92"/>
      <c r="B134" s="93"/>
      <c r="C134" s="93"/>
      <c r="D134" s="229"/>
      <c r="E134" s="67"/>
      <c r="F134" s="68"/>
      <c r="G134" s="94"/>
      <c r="H134" s="49"/>
    </row>
    <row r="135" spans="1:8" x14ac:dyDescent="0.2">
      <c r="A135" s="88">
        <v>28</v>
      </c>
      <c r="B135" s="89" t="s">
        <v>168</v>
      </c>
      <c r="C135" s="206" t="s">
        <v>169</v>
      </c>
      <c r="D135" s="207"/>
      <c r="E135" s="207"/>
      <c r="F135" s="90"/>
      <c r="G135" s="91"/>
      <c r="H135" s="106"/>
    </row>
    <row r="136" spans="1:8" x14ac:dyDescent="0.2">
      <c r="A136" s="92"/>
      <c r="B136" s="93"/>
      <c r="C136" s="210"/>
      <c r="D136" s="208"/>
      <c r="E136" s="208"/>
      <c r="F136" s="68"/>
      <c r="G136" s="94"/>
      <c r="H136" s="49"/>
    </row>
    <row r="137" spans="1:8" x14ac:dyDescent="0.2">
      <c r="A137" s="92"/>
      <c r="B137" s="93"/>
      <c r="C137" s="208"/>
      <c r="D137" s="208"/>
      <c r="E137" s="208"/>
      <c r="F137" s="222"/>
      <c r="G137" s="94"/>
      <c r="H137" s="49"/>
    </row>
    <row r="138" spans="1:8" ht="13.5" thickBot="1" x14ac:dyDescent="0.25">
      <c r="A138" s="95"/>
      <c r="B138" s="96"/>
      <c r="C138" s="96" t="s">
        <v>10</v>
      </c>
      <c r="D138" s="97">
        <v>20</v>
      </c>
      <c r="E138" s="98"/>
      <c r="F138" s="99"/>
      <c r="G138" s="100">
        <f>D138*F138</f>
        <v>0</v>
      </c>
      <c r="H138" s="101"/>
    </row>
    <row r="139" spans="1:8" ht="13.5" thickTop="1" x14ac:dyDescent="0.2">
      <c r="A139" s="102"/>
      <c r="B139" s="103"/>
      <c r="C139" s="103"/>
      <c r="D139" s="107"/>
      <c r="G139" s="87"/>
      <c r="H139" s="105"/>
    </row>
    <row r="140" spans="1:8" x14ac:dyDescent="0.2">
      <c r="A140" s="88">
        <v>29</v>
      </c>
      <c r="B140" s="227" t="s">
        <v>170</v>
      </c>
      <c r="C140" s="206" t="s">
        <v>171</v>
      </c>
      <c r="D140" s="207"/>
      <c r="E140" s="207"/>
      <c r="F140" s="90"/>
      <c r="G140" s="90"/>
      <c r="H140" s="106"/>
    </row>
    <row r="141" spans="1:8" x14ac:dyDescent="0.2">
      <c r="A141" s="92"/>
      <c r="B141" s="228"/>
      <c r="C141" s="208"/>
      <c r="D141" s="208"/>
      <c r="E141" s="208"/>
      <c r="F141" s="222"/>
      <c r="G141" s="68"/>
      <c r="H141" s="49"/>
    </row>
    <row r="142" spans="1:8" ht="13.5" thickBot="1" x14ac:dyDescent="0.25">
      <c r="A142" s="95"/>
      <c r="B142" s="96"/>
      <c r="C142" s="96" t="s">
        <v>10</v>
      </c>
      <c r="D142" s="97">
        <v>60</v>
      </c>
      <c r="E142" s="98"/>
      <c r="F142" s="99"/>
      <c r="G142" s="100">
        <f>D142*F142</f>
        <v>0</v>
      </c>
      <c r="H142" s="101"/>
    </row>
    <row r="143" spans="1:8" ht="13.5" thickTop="1" x14ac:dyDescent="0.2">
      <c r="A143" s="92"/>
      <c r="B143" s="93"/>
      <c r="C143" s="93"/>
      <c r="D143" s="109"/>
      <c r="E143" s="67"/>
      <c r="F143" s="68"/>
      <c r="G143" s="94"/>
      <c r="H143" s="49"/>
    </row>
    <row r="144" spans="1:8" x14ac:dyDescent="0.2">
      <c r="A144" s="88">
        <v>30</v>
      </c>
      <c r="B144" s="227" t="s">
        <v>170</v>
      </c>
      <c r="C144" s="206" t="s">
        <v>172</v>
      </c>
      <c r="D144" s="207"/>
      <c r="E144" s="207"/>
      <c r="F144" s="90"/>
      <c r="G144" s="90"/>
      <c r="H144" s="106"/>
    </row>
    <row r="145" spans="1:8" x14ac:dyDescent="0.2">
      <c r="A145" s="92"/>
      <c r="B145" s="228"/>
      <c r="C145" s="208"/>
      <c r="D145" s="208"/>
      <c r="E145" s="208"/>
      <c r="F145" s="222"/>
      <c r="G145" s="68"/>
      <c r="H145" s="49"/>
    </row>
    <row r="146" spans="1:8" ht="13.5" thickBot="1" x14ac:dyDescent="0.25">
      <c r="A146" s="95"/>
      <c r="B146" s="96"/>
      <c r="C146" s="96" t="s">
        <v>10</v>
      </c>
      <c r="D146" s="97">
        <v>30</v>
      </c>
      <c r="E146" s="98"/>
      <c r="F146" s="99"/>
      <c r="G146" s="100">
        <f>D146*F146</f>
        <v>0</v>
      </c>
      <c r="H146" s="101"/>
    </row>
    <row r="147" spans="1:8" ht="13.5" thickTop="1" x14ac:dyDescent="0.2">
      <c r="A147" s="102"/>
      <c r="B147" s="103"/>
      <c r="C147" s="103"/>
      <c r="D147" s="107"/>
      <c r="G147" s="87"/>
      <c r="H147" s="105"/>
    </row>
    <row r="148" spans="1:8" x14ac:dyDescent="0.2">
      <c r="A148" s="88">
        <v>31</v>
      </c>
      <c r="B148" s="227" t="s">
        <v>170</v>
      </c>
      <c r="C148" s="206" t="s">
        <v>173</v>
      </c>
      <c r="D148" s="207"/>
      <c r="E148" s="207"/>
      <c r="F148" s="90"/>
      <c r="G148" s="90"/>
      <c r="H148" s="106"/>
    </row>
    <row r="149" spans="1:8" x14ac:dyDescent="0.2">
      <c r="A149" s="92"/>
      <c r="B149" s="228"/>
      <c r="C149" s="208"/>
      <c r="D149" s="208"/>
      <c r="E149" s="208"/>
      <c r="F149" s="222"/>
      <c r="G149" s="68"/>
      <c r="H149" s="49"/>
    </row>
    <row r="150" spans="1:8" ht="13.5" thickBot="1" x14ac:dyDescent="0.25">
      <c r="A150" s="95"/>
      <c r="B150" s="96"/>
      <c r="C150" s="96" t="s">
        <v>10</v>
      </c>
      <c r="D150" s="97">
        <v>1</v>
      </c>
      <c r="E150" s="98"/>
      <c r="F150" s="99"/>
      <c r="G150" s="100">
        <f>D150*F150</f>
        <v>0</v>
      </c>
      <c r="H150" s="101"/>
    </row>
    <row r="151" spans="1:8" ht="13.5" thickTop="1" x14ac:dyDescent="0.2">
      <c r="A151" s="102"/>
      <c r="B151" s="103"/>
      <c r="C151" s="103"/>
      <c r="D151" s="107"/>
      <c r="G151" s="87"/>
      <c r="H151" s="105"/>
    </row>
    <row r="152" spans="1:8" x14ac:dyDescent="0.2">
      <c r="A152" s="88">
        <v>32</v>
      </c>
      <c r="B152" s="89" t="s">
        <v>174</v>
      </c>
      <c r="C152" s="223" t="s">
        <v>175</v>
      </c>
      <c r="D152" s="207"/>
      <c r="E152" s="207"/>
      <c r="F152" s="90"/>
      <c r="G152" s="91"/>
      <c r="H152" s="106"/>
    </row>
    <row r="153" spans="1:8" x14ac:dyDescent="0.2">
      <c r="A153" s="92"/>
      <c r="B153" s="93"/>
      <c r="C153" s="208"/>
      <c r="D153" s="208"/>
      <c r="E153" s="208"/>
      <c r="F153" s="222"/>
      <c r="G153" s="94"/>
      <c r="H153" s="49"/>
    </row>
    <row r="154" spans="1:8" ht="13.5" thickBot="1" x14ac:dyDescent="0.25">
      <c r="A154" s="95"/>
      <c r="B154" s="96"/>
      <c r="C154" s="96" t="s">
        <v>11</v>
      </c>
      <c r="D154" s="97">
        <v>85</v>
      </c>
      <c r="E154" s="98"/>
      <c r="F154" s="99"/>
      <c r="G154" s="100">
        <f>D154*F154</f>
        <v>0</v>
      </c>
      <c r="H154" s="101"/>
    </row>
    <row r="155" spans="1:8" ht="13.5" thickTop="1" x14ac:dyDescent="0.2">
      <c r="A155" s="102"/>
      <c r="B155" s="103"/>
      <c r="C155" s="103"/>
      <c r="D155" s="107"/>
      <c r="G155" s="87"/>
      <c r="H155" s="105"/>
    </row>
    <row r="156" spans="1:8" x14ac:dyDescent="0.2">
      <c r="A156" s="88">
        <v>33</v>
      </c>
      <c r="B156" s="89" t="s">
        <v>176</v>
      </c>
      <c r="C156" s="223" t="s">
        <v>177</v>
      </c>
      <c r="D156" s="207"/>
      <c r="E156" s="207"/>
      <c r="F156" s="90"/>
      <c r="G156" s="91"/>
      <c r="H156" s="106"/>
    </row>
    <row r="157" spans="1:8" x14ac:dyDescent="0.2">
      <c r="A157" s="92"/>
      <c r="B157" s="93"/>
      <c r="C157" s="208"/>
      <c r="D157" s="208"/>
      <c r="E157" s="208"/>
      <c r="F157" s="222"/>
      <c r="G157" s="94"/>
      <c r="H157" s="49"/>
    </row>
    <row r="158" spans="1:8" ht="13.5" thickBot="1" x14ac:dyDescent="0.25">
      <c r="A158" s="95"/>
      <c r="B158" s="96"/>
      <c r="C158" s="96" t="s">
        <v>11</v>
      </c>
      <c r="D158" s="97">
        <v>70</v>
      </c>
      <c r="E158" s="98"/>
      <c r="F158" s="99"/>
      <c r="G158" s="100">
        <f>D158*F158</f>
        <v>0</v>
      </c>
      <c r="H158" s="101"/>
    </row>
    <row r="159" spans="1:8" ht="13.5" thickTop="1" x14ac:dyDescent="0.2">
      <c r="A159" s="102"/>
      <c r="B159" s="103"/>
      <c r="C159" s="103"/>
      <c r="D159" s="107"/>
      <c r="G159" s="87"/>
      <c r="H159" s="105"/>
    </row>
    <row r="160" spans="1:8" x14ac:dyDescent="0.2">
      <c r="A160" s="88">
        <v>34</v>
      </c>
      <c r="B160" s="89" t="s">
        <v>178</v>
      </c>
      <c r="C160" s="223" t="s">
        <v>179</v>
      </c>
      <c r="D160" s="207"/>
      <c r="E160" s="207"/>
      <c r="F160" s="90"/>
      <c r="G160" s="91"/>
      <c r="H160" s="106"/>
    </row>
    <row r="161" spans="1:8" x14ac:dyDescent="0.2">
      <c r="A161" s="92"/>
      <c r="B161" s="93"/>
      <c r="C161" s="208"/>
      <c r="D161" s="208"/>
      <c r="E161" s="208"/>
      <c r="F161" s="222"/>
      <c r="G161" s="94"/>
      <c r="H161" s="49"/>
    </row>
    <row r="162" spans="1:8" ht="13.5" thickBot="1" x14ac:dyDescent="0.25">
      <c r="A162" s="95"/>
      <c r="B162" s="96"/>
      <c r="C162" s="96" t="s">
        <v>11</v>
      </c>
      <c r="D162" s="97">
        <v>35</v>
      </c>
      <c r="E162" s="98"/>
      <c r="F162" s="99"/>
      <c r="G162" s="100">
        <f>D162*F162</f>
        <v>0</v>
      </c>
      <c r="H162" s="101"/>
    </row>
    <row r="163" spans="1:8" ht="13.5" thickTop="1" x14ac:dyDescent="0.2">
      <c r="A163" s="102"/>
      <c r="B163" s="103"/>
      <c r="C163" s="103"/>
      <c r="D163" s="107"/>
      <c r="G163" s="87"/>
      <c r="H163" s="105"/>
    </row>
    <row r="164" spans="1:8" x14ac:dyDescent="0.2">
      <c r="A164" s="88">
        <v>35</v>
      </c>
      <c r="B164" s="89" t="s">
        <v>178</v>
      </c>
      <c r="C164" s="223" t="s">
        <v>180</v>
      </c>
      <c r="D164" s="207"/>
      <c r="E164" s="207"/>
      <c r="F164" s="90"/>
      <c r="G164" s="91"/>
      <c r="H164" s="106"/>
    </row>
    <row r="165" spans="1:8" x14ac:dyDescent="0.2">
      <c r="A165" s="92"/>
      <c r="B165" s="93"/>
      <c r="C165" s="208"/>
      <c r="D165" s="208"/>
      <c r="E165" s="208"/>
      <c r="F165" s="222"/>
      <c r="G165" s="94"/>
      <c r="H165" s="49"/>
    </row>
    <row r="166" spans="1:8" ht="13.5" thickBot="1" x14ac:dyDescent="0.25">
      <c r="A166" s="95"/>
      <c r="B166" s="96"/>
      <c r="C166" s="96" t="s">
        <v>11</v>
      </c>
      <c r="D166" s="97">
        <v>15</v>
      </c>
      <c r="E166" s="98"/>
      <c r="F166" s="99"/>
      <c r="G166" s="100">
        <f>D166*F166</f>
        <v>0</v>
      </c>
      <c r="H166" s="101"/>
    </row>
    <row r="167" spans="1:8" ht="13.5" thickTop="1" x14ac:dyDescent="0.2">
      <c r="A167" s="102"/>
      <c r="B167" s="103"/>
      <c r="C167" s="103"/>
      <c r="D167" s="107"/>
      <c r="G167" s="87"/>
      <c r="H167" s="105"/>
    </row>
    <row r="168" spans="1:8" x14ac:dyDescent="0.2">
      <c r="A168" s="88">
        <v>36</v>
      </c>
      <c r="B168" s="89" t="s">
        <v>137</v>
      </c>
      <c r="C168" s="223" t="s">
        <v>181</v>
      </c>
      <c r="D168" s="207"/>
      <c r="E168" s="207"/>
      <c r="F168" s="90"/>
      <c r="G168" s="91"/>
      <c r="H168" s="106"/>
    </row>
    <row r="169" spans="1:8" x14ac:dyDescent="0.2">
      <c r="A169" s="92"/>
      <c r="B169" s="93"/>
      <c r="C169" s="230"/>
      <c r="D169" s="208"/>
      <c r="E169" s="208"/>
      <c r="F169" s="68"/>
      <c r="G169" s="94"/>
      <c r="H169" s="49"/>
    </row>
    <row r="170" spans="1:8" x14ac:dyDescent="0.2">
      <c r="A170" s="92"/>
      <c r="B170" s="93"/>
      <c r="C170" s="208"/>
      <c r="D170" s="208"/>
      <c r="E170" s="208"/>
      <c r="F170" s="222"/>
      <c r="G170" s="94"/>
      <c r="H170" s="49"/>
    </row>
    <row r="171" spans="1:8" ht="13.5" thickBot="1" x14ac:dyDescent="0.25">
      <c r="A171" s="95"/>
      <c r="B171" s="96"/>
      <c r="C171" s="96" t="s">
        <v>8</v>
      </c>
      <c r="D171" s="97">
        <v>10</v>
      </c>
      <c r="E171" s="98"/>
      <c r="F171" s="99"/>
      <c r="G171" s="100">
        <f>D171*F171</f>
        <v>0</v>
      </c>
      <c r="H171" s="101"/>
    </row>
    <row r="172" spans="1:8" ht="13.5" thickTop="1" x14ac:dyDescent="0.2">
      <c r="A172" s="102"/>
      <c r="B172" s="103"/>
      <c r="C172" s="103"/>
      <c r="D172" s="107"/>
      <c r="G172" s="87"/>
      <c r="H172" s="105"/>
    </row>
    <row r="173" spans="1:8" x14ac:dyDescent="0.2">
      <c r="A173" s="88">
        <v>37</v>
      </c>
      <c r="B173" s="89" t="s">
        <v>182</v>
      </c>
      <c r="C173" s="223" t="s">
        <v>183</v>
      </c>
      <c r="D173" s="207"/>
      <c r="E173" s="207"/>
      <c r="F173" s="90"/>
      <c r="G173" s="91"/>
      <c r="H173" s="106"/>
    </row>
    <row r="174" spans="1:8" x14ac:dyDescent="0.2">
      <c r="A174" s="92"/>
      <c r="B174" s="93"/>
      <c r="C174" s="208"/>
      <c r="D174" s="208"/>
      <c r="E174" s="208"/>
      <c r="F174" s="68"/>
      <c r="G174" s="94"/>
      <c r="H174" s="49"/>
    </row>
    <row r="175" spans="1:8" ht="13.5" thickBot="1" x14ac:dyDescent="0.25">
      <c r="A175" s="95"/>
      <c r="B175" s="96"/>
      <c r="C175" s="96" t="s">
        <v>184</v>
      </c>
      <c r="D175" s="97">
        <v>90</v>
      </c>
      <c r="E175" s="98"/>
      <c r="F175" s="99"/>
      <c r="G175" s="100">
        <f>D175*F175</f>
        <v>0</v>
      </c>
      <c r="H175" s="101"/>
    </row>
    <row r="176" spans="1:8" ht="13.5" thickTop="1" x14ac:dyDescent="0.2">
      <c r="A176" s="102"/>
      <c r="B176" s="103"/>
      <c r="C176" s="103"/>
      <c r="D176" s="107"/>
      <c r="G176" s="87"/>
      <c r="H176" s="105"/>
    </row>
    <row r="177" spans="1:8" x14ac:dyDescent="0.2">
      <c r="A177" s="88">
        <v>38</v>
      </c>
      <c r="B177" s="89" t="s">
        <v>185</v>
      </c>
      <c r="C177" s="223" t="s">
        <v>186</v>
      </c>
      <c r="D177" s="207"/>
      <c r="E177" s="207"/>
      <c r="F177" s="90"/>
      <c r="G177" s="91"/>
      <c r="H177" s="106"/>
    </row>
    <row r="178" spans="1:8" ht="13.5" thickBot="1" x14ac:dyDescent="0.25">
      <c r="A178" s="95"/>
      <c r="B178" s="96"/>
      <c r="C178" s="96" t="s">
        <v>8</v>
      </c>
      <c r="D178" s="97">
        <v>1</v>
      </c>
      <c r="E178" s="98"/>
      <c r="F178" s="99"/>
      <c r="G178" s="100">
        <f>D178*F178</f>
        <v>0</v>
      </c>
      <c r="H178" s="101"/>
    </row>
    <row r="179" spans="1:8" ht="13.5" thickTop="1" x14ac:dyDescent="0.2">
      <c r="A179" s="102"/>
      <c r="B179" s="103"/>
      <c r="C179" s="103"/>
      <c r="D179" s="107"/>
      <c r="G179" s="87"/>
      <c r="H179" s="105"/>
    </row>
    <row r="180" spans="1:8" x14ac:dyDescent="0.2">
      <c r="A180" s="88">
        <v>39</v>
      </c>
      <c r="B180" s="89" t="s">
        <v>187</v>
      </c>
      <c r="C180" s="223" t="s">
        <v>188</v>
      </c>
      <c r="D180" s="207"/>
      <c r="E180" s="207"/>
      <c r="F180" s="90"/>
      <c r="G180" s="91"/>
      <c r="H180" s="106"/>
    </row>
    <row r="181" spans="1:8" ht="13.5" thickBot="1" x14ac:dyDescent="0.25">
      <c r="A181" s="95"/>
      <c r="B181" s="96"/>
      <c r="C181" s="96" t="s">
        <v>8</v>
      </c>
      <c r="D181" s="97">
        <v>1</v>
      </c>
      <c r="E181" s="98"/>
      <c r="F181" s="99"/>
      <c r="G181" s="100">
        <f>D181*F181</f>
        <v>0</v>
      </c>
      <c r="H181" s="101"/>
    </row>
    <row r="182" spans="1:8" ht="13.5" thickTop="1" x14ac:dyDescent="0.2">
      <c r="F182" s="69"/>
      <c r="G182" s="69"/>
      <c r="H182" s="69"/>
    </row>
    <row r="183" spans="1:8" x14ac:dyDescent="0.2">
      <c r="A183" s="92"/>
      <c r="B183" s="92"/>
      <c r="C183" s="67"/>
      <c r="D183" s="67"/>
      <c r="E183" s="67"/>
      <c r="F183" s="68"/>
      <c r="G183" s="68"/>
      <c r="H183" s="68"/>
    </row>
    <row r="184" spans="1:8" ht="16.5" thickBot="1" x14ac:dyDescent="0.3">
      <c r="A184" s="110"/>
      <c r="B184" s="110"/>
      <c r="C184" s="111" t="s">
        <v>12</v>
      </c>
      <c r="D184" s="82"/>
      <c r="E184" s="112"/>
      <c r="F184" s="113"/>
      <c r="G184" s="114">
        <f>SUM(G11:G181)</f>
        <v>0</v>
      </c>
      <c r="H184" s="231" t="s">
        <v>2</v>
      </c>
    </row>
    <row r="185" spans="1:8" ht="13.5" thickTop="1" x14ac:dyDescent="0.2">
      <c r="A185" s="92"/>
      <c r="B185" s="92"/>
      <c r="C185" s="67"/>
      <c r="D185" s="67"/>
      <c r="E185" s="67"/>
      <c r="F185" s="68"/>
      <c r="G185" s="68"/>
      <c r="H185" s="68"/>
    </row>
    <row r="186" spans="1:8" x14ac:dyDescent="0.2">
      <c r="A186" s="115"/>
      <c r="B186" s="92"/>
      <c r="C186" s="116"/>
      <c r="D186" s="67"/>
      <c r="E186" s="67"/>
      <c r="F186" s="68"/>
      <c r="G186" s="68"/>
      <c r="H186" s="68"/>
    </row>
    <row r="187" spans="1:8" x14ac:dyDescent="0.2">
      <c r="A187" s="92"/>
      <c r="B187" s="92"/>
      <c r="C187" s="67"/>
      <c r="D187" s="67"/>
      <c r="E187" s="67"/>
      <c r="F187" s="68"/>
      <c r="G187" s="68"/>
      <c r="H187" s="68"/>
    </row>
    <row r="188" spans="1:8" x14ac:dyDescent="0.2">
      <c r="A188" s="92"/>
      <c r="B188" s="92"/>
      <c r="C188" s="67"/>
      <c r="D188" s="67"/>
      <c r="E188" s="67"/>
      <c r="F188" s="68"/>
      <c r="G188" s="68"/>
      <c r="H188" s="68"/>
    </row>
    <row r="189" spans="1:8" x14ac:dyDescent="0.2">
      <c r="A189" s="92"/>
      <c r="B189" s="92"/>
      <c r="C189" s="67"/>
      <c r="D189" s="67"/>
      <c r="E189" s="67"/>
      <c r="F189" s="68"/>
      <c r="G189" s="68"/>
      <c r="H189" s="68"/>
    </row>
    <row r="190" spans="1:8" x14ac:dyDescent="0.2">
      <c r="A190" s="92"/>
      <c r="B190" s="92"/>
      <c r="C190" s="67"/>
      <c r="D190" s="67"/>
      <c r="E190" s="67"/>
      <c r="F190" s="68"/>
      <c r="G190" s="68"/>
      <c r="H190" s="68"/>
    </row>
    <row r="191" spans="1:8" x14ac:dyDescent="0.2">
      <c r="A191" s="92"/>
      <c r="B191" s="92"/>
      <c r="C191" s="67"/>
      <c r="D191" s="67"/>
      <c r="E191" s="67"/>
      <c r="F191" s="68"/>
      <c r="G191" s="68"/>
      <c r="H191" s="68"/>
    </row>
    <row r="192" spans="1:8" x14ac:dyDescent="0.2">
      <c r="A192" s="92"/>
      <c r="B192" s="92"/>
      <c r="C192" s="67"/>
      <c r="D192" s="67"/>
      <c r="E192" s="67"/>
      <c r="F192" s="68"/>
      <c r="G192" s="68"/>
      <c r="H192" s="68"/>
    </row>
    <row r="193" spans="1:8" x14ac:dyDescent="0.2">
      <c r="A193" s="92"/>
      <c r="B193" s="92"/>
      <c r="C193" s="67"/>
      <c r="D193" s="67"/>
      <c r="E193" s="67"/>
      <c r="F193" s="68"/>
      <c r="G193" s="68"/>
    </row>
    <row r="194" spans="1:8" x14ac:dyDescent="0.2">
      <c r="A194" s="92"/>
      <c r="B194" s="92"/>
      <c r="C194" s="67"/>
      <c r="D194" s="67"/>
      <c r="E194" s="67"/>
      <c r="F194" s="68"/>
      <c r="G194" s="68"/>
    </row>
    <row r="195" spans="1:8" x14ac:dyDescent="0.2">
      <c r="A195" s="92"/>
      <c r="B195" s="92"/>
      <c r="C195" s="67"/>
      <c r="D195" s="67"/>
      <c r="E195" s="67"/>
      <c r="F195" s="68"/>
      <c r="G195" s="68"/>
    </row>
    <row r="196" spans="1:8" x14ac:dyDescent="0.2">
      <c r="A196" s="92"/>
      <c r="B196" s="92"/>
      <c r="C196" s="67"/>
      <c r="D196" s="67"/>
      <c r="E196" s="67"/>
      <c r="F196" s="68"/>
      <c r="G196" s="68"/>
    </row>
    <row r="197" spans="1:8" x14ac:dyDescent="0.2">
      <c r="A197" s="92"/>
      <c r="B197" s="92"/>
      <c r="C197" s="67"/>
      <c r="D197" s="67"/>
      <c r="E197" s="67"/>
      <c r="F197" s="68"/>
      <c r="G197" s="68"/>
    </row>
    <row r="198" spans="1:8" x14ac:dyDescent="0.2">
      <c r="A198" s="92"/>
      <c r="B198" s="92"/>
      <c r="C198" s="67"/>
      <c r="D198" s="67"/>
      <c r="E198" s="67"/>
      <c r="F198" s="68"/>
      <c r="G198" s="68"/>
    </row>
    <row r="199" spans="1:8" x14ac:dyDescent="0.2">
      <c r="A199" s="92"/>
      <c r="B199" s="92"/>
      <c r="C199" s="67"/>
      <c r="D199" s="67"/>
      <c r="E199" s="67"/>
      <c r="F199" s="68"/>
      <c r="G199" s="68"/>
      <c r="H199" s="68"/>
    </row>
    <row r="200" spans="1:8" x14ac:dyDescent="0.2">
      <c r="A200" s="92"/>
      <c r="B200" s="92"/>
      <c r="C200" s="67"/>
      <c r="D200" s="67"/>
      <c r="E200" s="67"/>
      <c r="F200" s="68"/>
      <c r="G200" s="68"/>
    </row>
    <row r="201" spans="1:8" x14ac:dyDescent="0.2">
      <c r="A201" s="92"/>
      <c r="B201" s="92"/>
      <c r="C201" s="67"/>
      <c r="D201" s="67"/>
      <c r="E201" s="67"/>
      <c r="F201" s="68"/>
      <c r="G201" s="68"/>
    </row>
    <row r="202" spans="1:8" x14ac:dyDescent="0.2">
      <c r="A202" s="92"/>
      <c r="B202" s="92"/>
      <c r="C202" s="67"/>
      <c r="D202" s="67"/>
      <c r="E202" s="67"/>
      <c r="F202" s="68"/>
      <c r="G202" s="68"/>
    </row>
    <row r="203" spans="1:8" x14ac:dyDescent="0.2">
      <c r="A203" s="92"/>
      <c r="B203" s="92"/>
      <c r="C203" s="67"/>
      <c r="D203" s="67"/>
      <c r="E203" s="67"/>
      <c r="F203" s="68"/>
      <c r="G203" s="68"/>
    </row>
    <row r="204" spans="1:8" x14ac:dyDescent="0.2">
      <c r="A204" s="92"/>
      <c r="B204" s="92"/>
      <c r="C204" s="67"/>
      <c r="D204" s="67"/>
      <c r="E204" s="67"/>
      <c r="F204" s="68"/>
      <c r="G204" s="68"/>
    </row>
    <row r="205" spans="1:8" x14ac:dyDescent="0.2">
      <c r="A205" s="102"/>
      <c r="B205" s="102"/>
    </row>
    <row r="206" spans="1:8" x14ac:dyDescent="0.2">
      <c r="A206" s="102"/>
      <c r="B206" s="102"/>
    </row>
    <row r="207" spans="1:8" x14ac:dyDescent="0.2">
      <c r="A207" s="102"/>
      <c r="B207" s="102"/>
    </row>
    <row r="208" spans="1:8" x14ac:dyDescent="0.2">
      <c r="A208" s="102"/>
      <c r="B208" s="102"/>
    </row>
    <row r="209" spans="1:7" x14ac:dyDescent="0.2">
      <c r="A209" s="102"/>
      <c r="B209" s="102"/>
    </row>
    <row r="210" spans="1:7" x14ac:dyDescent="0.2">
      <c r="A210" s="102"/>
      <c r="B210" s="102"/>
    </row>
    <row r="211" spans="1:7" x14ac:dyDescent="0.2">
      <c r="A211" s="92"/>
      <c r="B211" s="92"/>
      <c r="C211" s="67"/>
      <c r="D211" s="67"/>
      <c r="E211" s="67"/>
      <c r="F211" s="68"/>
      <c r="G211" s="68"/>
    </row>
    <row r="212" spans="1:7" x14ac:dyDescent="0.2">
      <c r="A212" s="102"/>
      <c r="B212" s="102"/>
    </row>
    <row r="213" spans="1:7" x14ac:dyDescent="0.2">
      <c r="A213" s="102"/>
      <c r="B213" s="102"/>
    </row>
    <row r="214" spans="1:7" x14ac:dyDescent="0.2">
      <c r="A214" s="102"/>
      <c r="B214" s="102"/>
    </row>
    <row r="215" spans="1:7" x14ac:dyDescent="0.2">
      <c r="A215" s="102"/>
      <c r="B215" s="102"/>
    </row>
    <row r="216" spans="1:7" x14ac:dyDescent="0.2">
      <c r="A216" s="102"/>
      <c r="B216" s="102"/>
    </row>
    <row r="217" spans="1:7" x14ac:dyDescent="0.2">
      <c r="A217" s="102"/>
      <c r="B217" s="102"/>
    </row>
    <row r="218" spans="1:7" x14ac:dyDescent="0.2">
      <c r="A218" s="102"/>
      <c r="B218" s="102"/>
    </row>
    <row r="219" spans="1:7" x14ac:dyDescent="0.2">
      <c r="A219" s="102"/>
      <c r="B219" s="102"/>
    </row>
    <row r="220" spans="1:7" x14ac:dyDescent="0.2">
      <c r="A220" s="102"/>
      <c r="B220" s="102"/>
    </row>
    <row r="221" spans="1:7" x14ac:dyDescent="0.2">
      <c r="A221" s="102"/>
      <c r="B221" s="102"/>
    </row>
    <row r="222" spans="1:7" x14ac:dyDescent="0.2">
      <c r="A222" s="102"/>
      <c r="B222" s="102"/>
    </row>
    <row r="223" spans="1:7" x14ac:dyDescent="0.2">
      <c r="A223" s="102"/>
      <c r="B223" s="102"/>
    </row>
    <row r="224" spans="1:7" x14ac:dyDescent="0.2">
      <c r="A224" s="102"/>
      <c r="B224" s="102"/>
    </row>
    <row r="225" spans="1:2" x14ac:dyDescent="0.2">
      <c r="A225" s="102"/>
      <c r="B225" s="102"/>
    </row>
    <row r="226" spans="1:2" x14ac:dyDescent="0.2">
      <c r="A226" s="102"/>
      <c r="B226" s="102"/>
    </row>
    <row r="227" spans="1:2" x14ac:dyDescent="0.2">
      <c r="A227" s="102"/>
      <c r="B227" s="102"/>
    </row>
    <row r="228" spans="1:2" x14ac:dyDescent="0.2">
      <c r="A228" s="102"/>
      <c r="B228" s="102"/>
    </row>
    <row r="229" spans="1:2" x14ac:dyDescent="0.2">
      <c r="A229" s="102"/>
      <c r="B229" s="102"/>
    </row>
    <row r="230" spans="1:2" x14ac:dyDescent="0.2">
      <c r="A230" s="102"/>
      <c r="B230" s="102"/>
    </row>
    <row r="231" spans="1:2" x14ac:dyDescent="0.2">
      <c r="A231" s="102"/>
      <c r="B231" s="102"/>
    </row>
    <row r="232" spans="1:2" x14ac:dyDescent="0.2">
      <c r="A232" s="102"/>
      <c r="B232" s="102"/>
    </row>
    <row r="233" spans="1:2" x14ac:dyDescent="0.2">
      <c r="A233" s="102"/>
      <c r="B233" s="102"/>
    </row>
    <row r="234" spans="1:2" x14ac:dyDescent="0.2">
      <c r="A234" s="102"/>
      <c r="B234" s="102"/>
    </row>
    <row r="235" spans="1:2" x14ac:dyDescent="0.2">
      <c r="A235" s="102"/>
      <c r="B235" s="102"/>
    </row>
    <row r="236" spans="1:2" x14ac:dyDescent="0.2">
      <c r="A236" s="102"/>
      <c r="B236" s="102"/>
    </row>
    <row r="237" spans="1:2" x14ac:dyDescent="0.2">
      <c r="A237" s="102"/>
      <c r="B237" s="102"/>
    </row>
    <row r="238" spans="1:2" x14ac:dyDescent="0.2">
      <c r="A238" s="102"/>
      <c r="B238" s="102"/>
    </row>
    <row r="239" spans="1:2" x14ac:dyDescent="0.2">
      <c r="A239" s="102"/>
      <c r="B239" s="102"/>
    </row>
    <row r="240" spans="1:2" x14ac:dyDescent="0.2">
      <c r="A240" s="102"/>
      <c r="B240" s="102"/>
    </row>
    <row r="241" spans="1:2" x14ac:dyDescent="0.2">
      <c r="A241" s="102"/>
      <c r="B241" s="102"/>
    </row>
    <row r="242" spans="1:2" x14ac:dyDescent="0.2">
      <c r="A242" s="102"/>
      <c r="B242" s="102"/>
    </row>
    <row r="243" spans="1:2" x14ac:dyDescent="0.2">
      <c r="A243" s="102"/>
      <c r="B243" s="102"/>
    </row>
    <row r="244" spans="1:2" x14ac:dyDescent="0.2">
      <c r="A244" s="102"/>
      <c r="B244" s="102"/>
    </row>
    <row r="245" spans="1:2" x14ac:dyDescent="0.2">
      <c r="A245" s="102"/>
      <c r="B245" s="102"/>
    </row>
    <row r="246" spans="1:2" x14ac:dyDescent="0.2">
      <c r="A246" s="102"/>
      <c r="B246" s="102"/>
    </row>
    <row r="247" spans="1:2" x14ac:dyDescent="0.2">
      <c r="A247" s="102"/>
      <c r="B247" s="102"/>
    </row>
    <row r="248" spans="1:2" x14ac:dyDescent="0.2">
      <c r="A248" s="102"/>
      <c r="B248" s="102"/>
    </row>
    <row r="249" spans="1:2" x14ac:dyDescent="0.2">
      <c r="A249" s="102"/>
      <c r="B249" s="102"/>
    </row>
    <row r="250" spans="1:2" x14ac:dyDescent="0.2">
      <c r="A250" s="102"/>
      <c r="B250" s="102"/>
    </row>
    <row r="251" spans="1:2" x14ac:dyDescent="0.2">
      <c r="A251" s="102"/>
      <c r="B251" s="102"/>
    </row>
    <row r="252" spans="1:2" x14ac:dyDescent="0.2">
      <c r="A252" s="102"/>
      <c r="B252" s="102"/>
    </row>
    <row r="253" spans="1:2" x14ac:dyDescent="0.2">
      <c r="A253" s="102"/>
      <c r="B253" s="102"/>
    </row>
    <row r="254" spans="1:2" x14ac:dyDescent="0.2">
      <c r="A254" s="102"/>
      <c r="B254" s="102"/>
    </row>
    <row r="255" spans="1:2" x14ac:dyDescent="0.2">
      <c r="A255" s="102"/>
      <c r="B255" s="102"/>
    </row>
    <row r="256" spans="1:2" x14ac:dyDescent="0.2">
      <c r="A256" s="102"/>
      <c r="B256" s="102"/>
    </row>
    <row r="257" spans="1:2" x14ac:dyDescent="0.2">
      <c r="A257" s="102"/>
      <c r="B257" s="102"/>
    </row>
    <row r="258" spans="1:2" x14ac:dyDescent="0.2">
      <c r="A258" s="102"/>
      <c r="B258" s="102"/>
    </row>
    <row r="259" spans="1:2" x14ac:dyDescent="0.2">
      <c r="A259" s="102"/>
      <c r="B259" s="102"/>
    </row>
    <row r="260" spans="1:2" x14ac:dyDescent="0.2">
      <c r="A260" s="102"/>
      <c r="B260" s="102"/>
    </row>
    <row r="261" spans="1:2" x14ac:dyDescent="0.2">
      <c r="A261" s="102"/>
      <c r="B261" s="102"/>
    </row>
    <row r="262" spans="1:2" x14ac:dyDescent="0.2">
      <c r="A262" s="102"/>
      <c r="B262" s="102"/>
    </row>
    <row r="263" spans="1:2" x14ac:dyDescent="0.2">
      <c r="A263" s="102"/>
      <c r="B263" s="102"/>
    </row>
    <row r="264" spans="1:2" x14ac:dyDescent="0.2">
      <c r="A264" s="102"/>
      <c r="B264" s="102"/>
    </row>
    <row r="265" spans="1:2" x14ac:dyDescent="0.2">
      <c r="A265" s="102"/>
      <c r="B265" s="102"/>
    </row>
    <row r="266" spans="1:2" x14ac:dyDescent="0.2">
      <c r="A266" s="102"/>
      <c r="B266" s="102"/>
    </row>
    <row r="267" spans="1:2" x14ac:dyDescent="0.2">
      <c r="A267" s="102"/>
      <c r="B267" s="102"/>
    </row>
    <row r="268" spans="1:2" x14ac:dyDescent="0.2">
      <c r="A268" s="102"/>
      <c r="B268" s="102"/>
    </row>
    <row r="269" spans="1:2" x14ac:dyDescent="0.2">
      <c r="A269" s="102"/>
      <c r="B269" s="102"/>
    </row>
    <row r="270" spans="1:2" x14ac:dyDescent="0.2">
      <c r="A270" s="102"/>
      <c r="B270" s="102"/>
    </row>
    <row r="271" spans="1:2" x14ac:dyDescent="0.2">
      <c r="A271" s="102"/>
      <c r="B271" s="102"/>
    </row>
    <row r="272" spans="1:2" x14ac:dyDescent="0.2">
      <c r="A272" s="102"/>
      <c r="B272" s="102"/>
    </row>
    <row r="273" spans="1:2" x14ac:dyDescent="0.2">
      <c r="A273" s="102"/>
      <c r="B273" s="102"/>
    </row>
    <row r="274" spans="1:2" x14ac:dyDescent="0.2">
      <c r="A274" s="102"/>
      <c r="B274" s="102"/>
    </row>
    <row r="275" spans="1:2" x14ac:dyDescent="0.2">
      <c r="A275" s="102"/>
      <c r="B275" s="102"/>
    </row>
    <row r="276" spans="1:2" x14ac:dyDescent="0.2">
      <c r="A276" s="102"/>
      <c r="B276" s="102"/>
    </row>
    <row r="277" spans="1:2" x14ac:dyDescent="0.2">
      <c r="A277" s="102"/>
      <c r="B277" s="102"/>
    </row>
    <row r="278" spans="1:2" x14ac:dyDescent="0.2">
      <c r="A278" s="102"/>
      <c r="B278" s="102"/>
    </row>
    <row r="279" spans="1:2" x14ac:dyDescent="0.2">
      <c r="A279" s="102"/>
      <c r="B279" s="102"/>
    </row>
    <row r="280" spans="1:2" x14ac:dyDescent="0.2">
      <c r="A280" s="102"/>
      <c r="B280" s="102"/>
    </row>
    <row r="281" spans="1:2" x14ac:dyDescent="0.2">
      <c r="A281" s="102"/>
      <c r="B281" s="102"/>
    </row>
    <row r="282" spans="1:2" x14ac:dyDescent="0.2">
      <c r="A282" s="102"/>
      <c r="B282" s="102"/>
    </row>
    <row r="283" spans="1:2" x14ac:dyDescent="0.2">
      <c r="A283" s="102"/>
      <c r="B283" s="102"/>
    </row>
    <row r="284" spans="1:2" x14ac:dyDescent="0.2">
      <c r="A284" s="102"/>
      <c r="B284" s="102"/>
    </row>
    <row r="285" spans="1:2" x14ac:dyDescent="0.2">
      <c r="A285" s="102"/>
      <c r="B285" s="102"/>
    </row>
    <row r="286" spans="1:2" x14ac:dyDescent="0.2">
      <c r="A286" s="102"/>
      <c r="B286" s="102"/>
    </row>
    <row r="287" spans="1:2" x14ac:dyDescent="0.2">
      <c r="A287" s="102"/>
      <c r="B287" s="102"/>
    </row>
    <row r="288" spans="1:2" x14ac:dyDescent="0.2">
      <c r="A288" s="102"/>
      <c r="B288" s="102"/>
    </row>
    <row r="289" spans="1:2" x14ac:dyDescent="0.2">
      <c r="A289" s="102"/>
      <c r="B289" s="102"/>
    </row>
    <row r="290" spans="1:2" x14ac:dyDescent="0.2">
      <c r="A290" s="102"/>
      <c r="B290" s="102"/>
    </row>
    <row r="291" spans="1:2" x14ac:dyDescent="0.2">
      <c r="A291" s="102"/>
      <c r="B291" s="102"/>
    </row>
    <row r="292" spans="1:2" x14ac:dyDescent="0.2">
      <c r="A292" s="102"/>
      <c r="B292" s="102"/>
    </row>
    <row r="293" spans="1:2" x14ac:dyDescent="0.2">
      <c r="A293" s="102"/>
      <c r="B293" s="102"/>
    </row>
    <row r="294" spans="1:2" x14ac:dyDescent="0.2">
      <c r="A294" s="102"/>
      <c r="B294" s="102"/>
    </row>
    <row r="295" spans="1:2" x14ac:dyDescent="0.2">
      <c r="A295" s="102"/>
      <c r="B295" s="102"/>
    </row>
    <row r="296" spans="1:2" x14ac:dyDescent="0.2">
      <c r="A296" s="102"/>
      <c r="B296" s="102"/>
    </row>
    <row r="297" spans="1:2" x14ac:dyDescent="0.2">
      <c r="A297" s="102"/>
      <c r="B297" s="102"/>
    </row>
    <row r="298" spans="1:2" x14ac:dyDescent="0.2">
      <c r="A298" s="102"/>
      <c r="B298" s="102"/>
    </row>
    <row r="299" spans="1:2" x14ac:dyDescent="0.2">
      <c r="A299" s="102"/>
      <c r="B299" s="102"/>
    </row>
    <row r="300" spans="1:2" x14ac:dyDescent="0.2">
      <c r="A300" s="102"/>
      <c r="B300" s="102"/>
    </row>
    <row r="301" spans="1:2" x14ac:dyDescent="0.2">
      <c r="A301" s="102"/>
      <c r="B301" s="102"/>
    </row>
    <row r="302" spans="1:2" x14ac:dyDescent="0.2">
      <c r="A302" s="102"/>
      <c r="B302" s="102"/>
    </row>
    <row r="303" spans="1:2" x14ac:dyDescent="0.2">
      <c r="A303" s="102"/>
      <c r="B303" s="102"/>
    </row>
    <row r="304" spans="1:2" x14ac:dyDescent="0.2">
      <c r="A304" s="102"/>
      <c r="B304" s="102"/>
    </row>
    <row r="305" spans="1:2" x14ac:dyDescent="0.2">
      <c r="A305" s="102"/>
      <c r="B305" s="102"/>
    </row>
    <row r="306" spans="1:2" x14ac:dyDescent="0.2">
      <c r="A306" s="102"/>
      <c r="B306" s="102"/>
    </row>
    <row r="307" spans="1:2" x14ac:dyDescent="0.2">
      <c r="A307" s="102"/>
      <c r="B307" s="102"/>
    </row>
    <row r="308" spans="1:2" x14ac:dyDescent="0.2">
      <c r="A308" s="102"/>
      <c r="B308" s="102"/>
    </row>
    <row r="309" spans="1:2" x14ac:dyDescent="0.2">
      <c r="A309" s="102"/>
      <c r="B309" s="102"/>
    </row>
    <row r="310" spans="1:2" x14ac:dyDescent="0.2">
      <c r="A310" s="102"/>
      <c r="B310" s="102"/>
    </row>
    <row r="311" spans="1:2" x14ac:dyDescent="0.2">
      <c r="A311" s="102"/>
      <c r="B311" s="102"/>
    </row>
    <row r="312" spans="1:2" x14ac:dyDescent="0.2">
      <c r="A312" s="102"/>
      <c r="B312" s="102"/>
    </row>
    <row r="313" spans="1:2" x14ac:dyDescent="0.2">
      <c r="A313" s="102"/>
      <c r="B313" s="102"/>
    </row>
    <row r="314" spans="1:2" x14ac:dyDescent="0.2">
      <c r="A314" s="102"/>
      <c r="B314" s="102"/>
    </row>
    <row r="315" spans="1:2" x14ac:dyDescent="0.2">
      <c r="A315" s="102"/>
      <c r="B315" s="102"/>
    </row>
    <row r="316" spans="1:2" x14ac:dyDescent="0.2">
      <c r="A316" s="102"/>
      <c r="B316" s="102"/>
    </row>
    <row r="317" spans="1:2" x14ac:dyDescent="0.2">
      <c r="A317" s="102"/>
      <c r="B317" s="102"/>
    </row>
    <row r="318" spans="1:2" x14ac:dyDescent="0.2">
      <c r="A318" s="102"/>
      <c r="B318" s="102"/>
    </row>
    <row r="319" spans="1:2" x14ac:dyDescent="0.2">
      <c r="A319" s="102"/>
      <c r="B319" s="102"/>
    </row>
    <row r="320" spans="1:2" x14ac:dyDescent="0.2">
      <c r="A320" s="102"/>
      <c r="B320" s="102"/>
    </row>
    <row r="321" spans="1:2" x14ac:dyDescent="0.2">
      <c r="A321" s="102"/>
      <c r="B321" s="102"/>
    </row>
    <row r="322" spans="1:2" x14ac:dyDescent="0.2">
      <c r="A322" s="102"/>
      <c r="B322" s="102"/>
    </row>
    <row r="323" spans="1:2" x14ac:dyDescent="0.2">
      <c r="A323" s="102"/>
      <c r="B323" s="102"/>
    </row>
    <row r="324" spans="1:2" x14ac:dyDescent="0.2">
      <c r="A324" s="102"/>
      <c r="B324" s="102"/>
    </row>
    <row r="325" spans="1:2" x14ac:dyDescent="0.2">
      <c r="A325" s="102"/>
      <c r="B325" s="102"/>
    </row>
    <row r="326" spans="1:2" x14ac:dyDescent="0.2">
      <c r="A326" s="102"/>
      <c r="B326" s="102"/>
    </row>
    <row r="327" spans="1:2" x14ac:dyDescent="0.2">
      <c r="A327" s="102"/>
      <c r="B327" s="102"/>
    </row>
    <row r="328" spans="1:2" x14ac:dyDescent="0.2">
      <c r="A328" s="102"/>
      <c r="B328" s="102"/>
    </row>
    <row r="329" spans="1:2" x14ac:dyDescent="0.2">
      <c r="A329" s="102"/>
      <c r="B329" s="102"/>
    </row>
    <row r="330" spans="1:2" x14ac:dyDescent="0.2">
      <c r="A330" s="102"/>
      <c r="B330" s="102"/>
    </row>
    <row r="331" spans="1:2" x14ac:dyDescent="0.2">
      <c r="A331" s="102"/>
      <c r="B331" s="102"/>
    </row>
    <row r="332" spans="1:2" x14ac:dyDescent="0.2">
      <c r="A332" s="102"/>
      <c r="B332" s="102"/>
    </row>
    <row r="333" spans="1:2" x14ac:dyDescent="0.2">
      <c r="A333" s="102"/>
      <c r="B333" s="102"/>
    </row>
    <row r="334" spans="1:2" x14ac:dyDescent="0.2">
      <c r="A334" s="102"/>
      <c r="B334" s="102"/>
    </row>
    <row r="335" spans="1:2" x14ac:dyDescent="0.2">
      <c r="A335" s="102"/>
      <c r="B335" s="102"/>
    </row>
    <row r="336" spans="1:2" x14ac:dyDescent="0.2">
      <c r="A336" s="102"/>
      <c r="B336" s="102"/>
    </row>
    <row r="337" spans="1:2" x14ac:dyDescent="0.2">
      <c r="A337" s="102"/>
      <c r="B337" s="102"/>
    </row>
    <row r="338" spans="1:2" x14ac:dyDescent="0.2">
      <c r="A338" s="102"/>
      <c r="B338" s="102"/>
    </row>
    <row r="339" spans="1:2" x14ac:dyDescent="0.2">
      <c r="A339" s="102"/>
      <c r="B339" s="102"/>
    </row>
    <row r="340" spans="1:2" x14ac:dyDescent="0.2">
      <c r="A340" s="102"/>
      <c r="B340" s="102"/>
    </row>
    <row r="341" spans="1:2" x14ac:dyDescent="0.2">
      <c r="A341" s="102"/>
      <c r="B341" s="102"/>
    </row>
    <row r="342" spans="1:2" x14ac:dyDescent="0.2">
      <c r="A342" s="102"/>
      <c r="B342" s="102"/>
    </row>
    <row r="343" spans="1:2" x14ac:dyDescent="0.2">
      <c r="A343" s="102"/>
      <c r="B343" s="102"/>
    </row>
    <row r="344" spans="1:2" x14ac:dyDescent="0.2">
      <c r="A344" s="102"/>
      <c r="B344" s="102"/>
    </row>
    <row r="345" spans="1:2" x14ac:dyDescent="0.2">
      <c r="A345" s="102"/>
      <c r="B345" s="102"/>
    </row>
    <row r="346" spans="1:2" x14ac:dyDescent="0.2">
      <c r="A346" s="102"/>
      <c r="B346" s="102"/>
    </row>
    <row r="347" spans="1:2" x14ac:dyDescent="0.2">
      <c r="A347" s="102"/>
      <c r="B347" s="102"/>
    </row>
    <row r="348" spans="1:2" x14ac:dyDescent="0.2">
      <c r="A348" s="102"/>
      <c r="B348" s="102"/>
    </row>
    <row r="349" spans="1:2" x14ac:dyDescent="0.2">
      <c r="A349" s="102"/>
      <c r="B349" s="102"/>
    </row>
    <row r="350" spans="1:2" x14ac:dyDescent="0.2">
      <c r="A350" s="102"/>
      <c r="B350" s="102"/>
    </row>
    <row r="351" spans="1:2" x14ac:dyDescent="0.2">
      <c r="A351" s="102"/>
      <c r="B351" s="102"/>
    </row>
    <row r="352" spans="1:2" x14ac:dyDescent="0.2">
      <c r="A352" s="102"/>
      <c r="B352" s="102"/>
    </row>
    <row r="353" spans="1:2" x14ac:dyDescent="0.2">
      <c r="A353" s="102"/>
      <c r="B353" s="102"/>
    </row>
    <row r="354" spans="1:2" x14ac:dyDescent="0.2">
      <c r="A354" s="102"/>
      <c r="B354" s="102"/>
    </row>
    <row r="355" spans="1:2" x14ac:dyDescent="0.2">
      <c r="A355" s="102"/>
      <c r="B355" s="102"/>
    </row>
    <row r="356" spans="1:2" x14ac:dyDescent="0.2">
      <c r="A356" s="102"/>
      <c r="B356" s="102"/>
    </row>
    <row r="357" spans="1:2" x14ac:dyDescent="0.2">
      <c r="A357" s="102"/>
      <c r="B357" s="102"/>
    </row>
    <row r="358" spans="1:2" x14ac:dyDescent="0.2">
      <c r="A358" s="102"/>
      <c r="B358" s="102"/>
    </row>
    <row r="359" spans="1:2" x14ac:dyDescent="0.2">
      <c r="A359" s="102"/>
      <c r="B359" s="102"/>
    </row>
    <row r="360" spans="1:2" x14ac:dyDescent="0.2">
      <c r="A360" s="102"/>
      <c r="B360" s="102"/>
    </row>
    <row r="361" spans="1:2" x14ac:dyDescent="0.2">
      <c r="A361" s="102"/>
      <c r="B361" s="102"/>
    </row>
    <row r="362" spans="1:2" x14ac:dyDescent="0.2">
      <c r="A362" s="102"/>
      <c r="B362" s="102"/>
    </row>
    <row r="363" spans="1:2" x14ac:dyDescent="0.2">
      <c r="A363" s="102"/>
      <c r="B363" s="102"/>
    </row>
    <row r="364" spans="1:2" x14ac:dyDescent="0.2">
      <c r="A364" s="102"/>
      <c r="B364" s="102"/>
    </row>
    <row r="365" spans="1:2" x14ac:dyDescent="0.2">
      <c r="A365" s="102"/>
      <c r="B365" s="102"/>
    </row>
    <row r="366" spans="1:2" x14ac:dyDescent="0.2">
      <c r="A366" s="102"/>
      <c r="B366" s="102"/>
    </row>
    <row r="367" spans="1:2" x14ac:dyDescent="0.2">
      <c r="A367" s="102"/>
      <c r="B367" s="102"/>
    </row>
    <row r="368" spans="1:2" x14ac:dyDescent="0.2">
      <c r="A368" s="102"/>
      <c r="B368" s="102"/>
    </row>
    <row r="369" spans="1:2" x14ac:dyDescent="0.2">
      <c r="A369" s="102"/>
      <c r="B369" s="102"/>
    </row>
    <row r="370" spans="1:2" x14ac:dyDescent="0.2">
      <c r="A370" s="102"/>
      <c r="B370" s="102"/>
    </row>
    <row r="371" spans="1:2" x14ac:dyDescent="0.2">
      <c r="A371" s="102"/>
      <c r="B371" s="102"/>
    </row>
    <row r="372" spans="1:2" x14ac:dyDescent="0.2">
      <c r="A372" s="102"/>
      <c r="B372" s="102"/>
    </row>
    <row r="373" spans="1:2" x14ac:dyDescent="0.2">
      <c r="A373" s="102"/>
      <c r="B373" s="102"/>
    </row>
    <row r="374" spans="1:2" x14ac:dyDescent="0.2">
      <c r="A374" s="102"/>
      <c r="B374" s="102"/>
    </row>
    <row r="375" spans="1:2" x14ac:dyDescent="0.2">
      <c r="A375" s="102"/>
      <c r="B375" s="102"/>
    </row>
    <row r="376" spans="1:2" x14ac:dyDescent="0.2">
      <c r="A376" s="102"/>
      <c r="B376" s="102"/>
    </row>
    <row r="377" spans="1:2" x14ac:dyDescent="0.2">
      <c r="A377" s="102"/>
      <c r="B377" s="102"/>
    </row>
    <row r="378" spans="1:2" x14ac:dyDescent="0.2">
      <c r="A378" s="102"/>
      <c r="B378" s="102"/>
    </row>
    <row r="379" spans="1:2" x14ac:dyDescent="0.2">
      <c r="A379" s="102"/>
      <c r="B379" s="102"/>
    </row>
    <row r="380" spans="1:2" x14ac:dyDescent="0.2">
      <c r="A380" s="102"/>
      <c r="B380" s="102"/>
    </row>
    <row r="381" spans="1:2" x14ac:dyDescent="0.2">
      <c r="A381" s="102"/>
      <c r="B381" s="102"/>
    </row>
    <row r="382" spans="1:2" x14ac:dyDescent="0.2">
      <c r="A382" s="102"/>
      <c r="B382" s="102"/>
    </row>
    <row r="383" spans="1:2" x14ac:dyDescent="0.2">
      <c r="A383" s="102"/>
      <c r="B383" s="102"/>
    </row>
    <row r="384" spans="1:2" x14ac:dyDescent="0.2">
      <c r="A384" s="102"/>
      <c r="B384" s="102"/>
    </row>
    <row r="385" spans="1:2" x14ac:dyDescent="0.2">
      <c r="A385" s="102"/>
      <c r="B385" s="102"/>
    </row>
    <row r="386" spans="1:2" x14ac:dyDescent="0.2">
      <c r="A386" s="102"/>
      <c r="B386" s="102"/>
    </row>
    <row r="387" spans="1:2" x14ac:dyDescent="0.2">
      <c r="A387" s="102"/>
      <c r="B387" s="102"/>
    </row>
    <row r="388" spans="1:2" x14ac:dyDescent="0.2">
      <c r="A388" s="102"/>
      <c r="B388" s="102"/>
    </row>
    <row r="389" spans="1:2" x14ac:dyDescent="0.2">
      <c r="A389" s="102"/>
      <c r="B389" s="102"/>
    </row>
    <row r="390" spans="1:2" x14ac:dyDescent="0.2">
      <c r="A390" s="102"/>
      <c r="B390" s="102"/>
    </row>
    <row r="391" spans="1:2" x14ac:dyDescent="0.2">
      <c r="A391" s="102"/>
      <c r="B391" s="102"/>
    </row>
    <row r="392" spans="1:2" x14ac:dyDescent="0.2">
      <c r="A392" s="102"/>
      <c r="B392" s="102"/>
    </row>
    <row r="393" spans="1:2" x14ac:dyDescent="0.2">
      <c r="A393" s="102"/>
      <c r="B393" s="102"/>
    </row>
    <row r="394" spans="1:2" x14ac:dyDescent="0.2">
      <c r="A394" s="102"/>
      <c r="B394" s="102"/>
    </row>
    <row r="395" spans="1:2" x14ac:dyDescent="0.2">
      <c r="A395" s="102"/>
      <c r="B395" s="102"/>
    </row>
    <row r="396" spans="1:2" x14ac:dyDescent="0.2">
      <c r="A396" s="102"/>
      <c r="B396" s="102"/>
    </row>
    <row r="397" spans="1:2" x14ac:dyDescent="0.2">
      <c r="A397" s="102"/>
      <c r="B397" s="102"/>
    </row>
    <row r="398" spans="1:2" x14ac:dyDescent="0.2">
      <c r="A398" s="102"/>
      <c r="B398" s="102"/>
    </row>
    <row r="399" spans="1:2" x14ac:dyDescent="0.2">
      <c r="A399" s="102"/>
      <c r="B399" s="102"/>
    </row>
    <row r="400" spans="1:2" x14ac:dyDescent="0.2">
      <c r="A400" s="102"/>
      <c r="B400" s="102"/>
    </row>
    <row r="401" spans="1:2" x14ac:dyDescent="0.2">
      <c r="A401" s="102"/>
      <c r="B401" s="102"/>
    </row>
    <row r="402" spans="1:2" x14ac:dyDescent="0.2">
      <c r="A402" s="102"/>
      <c r="B402" s="102"/>
    </row>
    <row r="403" spans="1:2" x14ac:dyDescent="0.2">
      <c r="A403" s="102"/>
      <c r="B403" s="102"/>
    </row>
    <row r="404" spans="1:2" x14ac:dyDescent="0.2">
      <c r="A404" s="102"/>
      <c r="B404" s="102"/>
    </row>
    <row r="405" spans="1:2" x14ac:dyDescent="0.2">
      <c r="A405" s="102"/>
      <c r="B405" s="102"/>
    </row>
    <row r="406" spans="1:2" x14ac:dyDescent="0.2">
      <c r="A406" s="102"/>
      <c r="B406" s="102"/>
    </row>
    <row r="407" spans="1:2" x14ac:dyDescent="0.2">
      <c r="A407" s="102"/>
      <c r="B407" s="102"/>
    </row>
    <row r="408" spans="1:2" x14ac:dyDescent="0.2">
      <c r="A408" s="102"/>
      <c r="B408" s="102"/>
    </row>
    <row r="409" spans="1:2" x14ac:dyDescent="0.2">
      <c r="A409" s="102"/>
      <c r="B409" s="102"/>
    </row>
    <row r="410" spans="1:2" x14ac:dyDescent="0.2">
      <c r="A410" s="102"/>
      <c r="B410" s="102"/>
    </row>
    <row r="411" spans="1:2" x14ac:dyDescent="0.2">
      <c r="A411" s="102"/>
      <c r="B411" s="102"/>
    </row>
    <row r="412" spans="1:2" x14ac:dyDescent="0.2">
      <c r="A412" s="102"/>
      <c r="B412" s="102"/>
    </row>
    <row r="413" spans="1:2" x14ac:dyDescent="0.2">
      <c r="A413" s="102"/>
      <c r="B413" s="102"/>
    </row>
    <row r="414" spans="1:2" x14ac:dyDescent="0.2">
      <c r="A414" s="102"/>
      <c r="B414" s="102"/>
    </row>
    <row r="415" spans="1:2" x14ac:dyDescent="0.2">
      <c r="A415" s="102"/>
      <c r="B415" s="102"/>
    </row>
    <row r="416" spans="1:2" x14ac:dyDescent="0.2">
      <c r="A416" s="102"/>
      <c r="B416" s="102"/>
    </row>
    <row r="417" spans="1:2" x14ac:dyDescent="0.2">
      <c r="A417" s="102"/>
      <c r="B417" s="102"/>
    </row>
    <row r="418" spans="1:2" x14ac:dyDescent="0.2">
      <c r="A418" s="102"/>
      <c r="B418" s="102"/>
    </row>
    <row r="419" spans="1:2" x14ac:dyDescent="0.2">
      <c r="A419" s="102"/>
      <c r="B419" s="102"/>
    </row>
    <row r="420" spans="1:2" x14ac:dyDescent="0.2">
      <c r="A420" s="102"/>
      <c r="B420" s="102"/>
    </row>
    <row r="421" spans="1:2" x14ac:dyDescent="0.2">
      <c r="A421" s="102"/>
      <c r="B421" s="102"/>
    </row>
    <row r="422" spans="1:2" x14ac:dyDescent="0.2">
      <c r="A422" s="102"/>
      <c r="B422" s="102"/>
    </row>
    <row r="423" spans="1:2" x14ac:dyDescent="0.2">
      <c r="A423" s="102"/>
      <c r="B423" s="102"/>
    </row>
    <row r="424" spans="1:2" x14ac:dyDescent="0.2">
      <c r="A424" s="102"/>
      <c r="B424" s="102"/>
    </row>
    <row r="425" spans="1:2" x14ac:dyDescent="0.2">
      <c r="A425" s="102"/>
      <c r="B425" s="102"/>
    </row>
    <row r="426" spans="1:2" x14ac:dyDescent="0.2">
      <c r="A426" s="102"/>
      <c r="B426" s="102"/>
    </row>
    <row r="427" spans="1:2" x14ac:dyDescent="0.2">
      <c r="A427" s="102"/>
      <c r="B427" s="102"/>
    </row>
    <row r="428" spans="1:2" x14ac:dyDescent="0.2">
      <c r="A428" s="102"/>
      <c r="B428" s="102"/>
    </row>
    <row r="429" spans="1:2" x14ac:dyDescent="0.2">
      <c r="A429" s="102"/>
      <c r="B429" s="102"/>
    </row>
    <row r="430" spans="1:2" x14ac:dyDescent="0.2">
      <c r="A430" s="102"/>
      <c r="B430" s="102"/>
    </row>
    <row r="431" spans="1:2" x14ac:dyDescent="0.2">
      <c r="A431" s="102"/>
      <c r="B431" s="102"/>
    </row>
    <row r="432" spans="1:2" x14ac:dyDescent="0.2">
      <c r="A432" s="102"/>
      <c r="B432" s="102"/>
    </row>
    <row r="433" spans="1:2" x14ac:dyDescent="0.2">
      <c r="A433" s="102"/>
      <c r="B433" s="102"/>
    </row>
    <row r="434" spans="1:2" x14ac:dyDescent="0.2">
      <c r="A434" s="102"/>
      <c r="B434" s="102"/>
    </row>
    <row r="435" spans="1:2" x14ac:dyDescent="0.2">
      <c r="A435" s="102"/>
      <c r="B435" s="102"/>
    </row>
    <row r="436" spans="1:2" x14ac:dyDescent="0.2">
      <c r="A436" s="102"/>
      <c r="B436" s="102"/>
    </row>
    <row r="437" spans="1:2" x14ac:dyDescent="0.2">
      <c r="A437" s="102"/>
      <c r="B437" s="102"/>
    </row>
    <row r="438" spans="1:2" x14ac:dyDescent="0.2">
      <c r="A438" s="102"/>
      <c r="B438" s="102"/>
    </row>
    <row r="439" spans="1:2" x14ac:dyDescent="0.2">
      <c r="A439" s="102"/>
      <c r="B439" s="102"/>
    </row>
    <row r="440" spans="1:2" x14ac:dyDescent="0.2">
      <c r="A440" s="102"/>
      <c r="B440" s="102"/>
    </row>
    <row r="441" spans="1:2" x14ac:dyDescent="0.2">
      <c r="A441" s="102"/>
      <c r="B441" s="102"/>
    </row>
    <row r="442" spans="1:2" x14ac:dyDescent="0.2">
      <c r="A442" s="102"/>
      <c r="B442" s="102"/>
    </row>
    <row r="443" spans="1:2" x14ac:dyDescent="0.2">
      <c r="A443" s="102"/>
      <c r="B443" s="102"/>
    </row>
    <row r="444" spans="1:2" x14ac:dyDescent="0.2">
      <c r="A444" s="102"/>
      <c r="B444" s="102"/>
    </row>
    <row r="445" spans="1:2" x14ac:dyDescent="0.2">
      <c r="A445" s="102"/>
      <c r="B445" s="102"/>
    </row>
    <row r="446" spans="1:2" x14ac:dyDescent="0.2">
      <c r="A446" s="102"/>
      <c r="B446" s="102"/>
    </row>
    <row r="447" spans="1:2" x14ac:dyDescent="0.2">
      <c r="A447" s="102"/>
      <c r="B447" s="102"/>
    </row>
    <row r="448" spans="1:2" x14ac:dyDescent="0.2">
      <c r="A448" s="102"/>
      <c r="B448" s="102"/>
    </row>
    <row r="449" spans="1:2" x14ac:dyDescent="0.2">
      <c r="A449" s="102"/>
      <c r="B449" s="102"/>
    </row>
    <row r="450" spans="1:2" x14ac:dyDescent="0.2">
      <c r="A450" s="102"/>
      <c r="B450" s="102"/>
    </row>
    <row r="451" spans="1:2" x14ac:dyDescent="0.2">
      <c r="A451" s="102"/>
      <c r="B451" s="102"/>
    </row>
    <row r="452" spans="1:2" x14ac:dyDescent="0.2">
      <c r="A452" s="102"/>
      <c r="B452" s="102"/>
    </row>
    <row r="453" spans="1:2" x14ac:dyDescent="0.2">
      <c r="A453" s="102"/>
      <c r="B453" s="102"/>
    </row>
    <row r="454" spans="1:2" x14ac:dyDescent="0.2">
      <c r="A454" s="102"/>
      <c r="B454" s="102"/>
    </row>
    <row r="455" spans="1:2" x14ac:dyDescent="0.2">
      <c r="A455" s="102"/>
      <c r="B455" s="102"/>
    </row>
    <row r="456" spans="1:2" x14ac:dyDescent="0.2">
      <c r="A456" s="102"/>
      <c r="B456" s="102"/>
    </row>
    <row r="457" spans="1:2" x14ac:dyDescent="0.2">
      <c r="A457" s="102"/>
      <c r="B457" s="102"/>
    </row>
    <row r="458" spans="1:2" x14ac:dyDescent="0.2">
      <c r="A458" s="102"/>
      <c r="B458" s="102"/>
    </row>
    <row r="459" spans="1:2" x14ac:dyDescent="0.2">
      <c r="A459" s="102"/>
      <c r="B459" s="102"/>
    </row>
    <row r="460" spans="1:2" x14ac:dyDescent="0.2">
      <c r="A460" s="102"/>
      <c r="B460" s="102"/>
    </row>
    <row r="461" spans="1:2" x14ac:dyDescent="0.2">
      <c r="A461" s="102"/>
      <c r="B461" s="102"/>
    </row>
    <row r="462" spans="1:2" x14ac:dyDescent="0.2">
      <c r="A462" s="102"/>
      <c r="B462" s="102"/>
    </row>
    <row r="463" spans="1:2" x14ac:dyDescent="0.2">
      <c r="A463" s="102"/>
      <c r="B463" s="102"/>
    </row>
    <row r="464" spans="1:2" x14ac:dyDescent="0.2">
      <c r="A464" s="102"/>
      <c r="B464" s="102"/>
    </row>
    <row r="465" spans="1:2" x14ac:dyDescent="0.2">
      <c r="A465" s="102"/>
      <c r="B465" s="102"/>
    </row>
    <row r="466" spans="1:2" x14ac:dyDescent="0.2">
      <c r="A466" s="102"/>
      <c r="B466" s="102"/>
    </row>
    <row r="467" spans="1:2" x14ac:dyDescent="0.2">
      <c r="A467" s="102"/>
      <c r="B467" s="102"/>
    </row>
    <row r="468" spans="1:2" x14ac:dyDescent="0.2">
      <c r="A468" s="102"/>
      <c r="B468" s="102"/>
    </row>
    <row r="469" spans="1:2" x14ac:dyDescent="0.2">
      <c r="A469" s="102"/>
      <c r="B469" s="102"/>
    </row>
    <row r="470" spans="1:2" x14ac:dyDescent="0.2">
      <c r="A470" s="102"/>
      <c r="B470" s="102"/>
    </row>
    <row r="471" spans="1:2" x14ac:dyDescent="0.2">
      <c r="A471" s="102"/>
      <c r="B471" s="102"/>
    </row>
    <row r="472" spans="1:2" x14ac:dyDescent="0.2">
      <c r="A472" s="102"/>
      <c r="B472" s="102"/>
    </row>
    <row r="473" spans="1:2" x14ac:dyDescent="0.2">
      <c r="A473" s="102"/>
      <c r="B473" s="102"/>
    </row>
    <row r="474" spans="1:2" x14ac:dyDescent="0.2">
      <c r="A474" s="102"/>
      <c r="B474" s="102"/>
    </row>
    <row r="475" spans="1:2" x14ac:dyDescent="0.2">
      <c r="A475" s="102"/>
      <c r="B475" s="102"/>
    </row>
    <row r="476" spans="1:2" x14ac:dyDescent="0.2">
      <c r="A476" s="102"/>
      <c r="B476" s="102"/>
    </row>
    <row r="477" spans="1:2" x14ac:dyDescent="0.2">
      <c r="A477" s="102"/>
      <c r="B477" s="102"/>
    </row>
    <row r="478" spans="1:2" x14ac:dyDescent="0.2">
      <c r="A478" s="102"/>
      <c r="B478" s="102"/>
    </row>
    <row r="479" spans="1:2" x14ac:dyDescent="0.2">
      <c r="A479" s="102"/>
      <c r="B479" s="102"/>
    </row>
    <row r="480" spans="1:2" x14ac:dyDescent="0.2">
      <c r="A480" s="102"/>
      <c r="B480" s="102"/>
    </row>
    <row r="481" spans="1:2" x14ac:dyDescent="0.2">
      <c r="A481" s="102"/>
      <c r="B481" s="102"/>
    </row>
    <row r="482" spans="1:2" x14ac:dyDescent="0.2">
      <c r="A482" s="102"/>
      <c r="B482" s="102"/>
    </row>
    <row r="483" spans="1:2" x14ac:dyDescent="0.2">
      <c r="A483" s="102"/>
      <c r="B483" s="102"/>
    </row>
    <row r="484" spans="1:2" x14ac:dyDescent="0.2">
      <c r="A484" s="102"/>
      <c r="B484" s="102"/>
    </row>
    <row r="485" spans="1:2" x14ac:dyDescent="0.2">
      <c r="A485" s="102"/>
      <c r="B485" s="102"/>
    </row>
    <row r="486" spans="1:2" x14ac:dyDescent="0.2">
      <c r="A486" s="102"/>
      <c r="B486" s="102"/>
    </row>
    <row r="487" spans="1:2" x14ac:dyDescent="0.2">
      <c r="A487" s="102"/>
      <c r="B487" s="102"/>
    </row>
    <row r="488" spans="1:2" x14ac:dyDescent="0.2">
      <c r="A488" s="102"/>
      <c r="B488" s="102"/>
    </row>
    <row r="489" spans="1:2" x14ac:dyDescent="0.2">
      <c r="A489" s="102"/>
      <c r="B489" s="102"/>
    </row>
    <row r="490" spans="1:2" x14ac:dyDescent="0.2">
      <c r="A490" s="102"/>
      <c r="B490" s="102"/>
    </row>
    <row r="491" spans="1:2" x14ac:dyDescent="0.2">
      <c r="A491" s="102"/>
      <c r="B491" s="102"/>
    </row>
    <row r="492" spans="1:2" x14ac:dyDescent="0.2">
      <c r="A492" s="102"/>
      <c r="B492" s="102"/>
    </row>
    <row r="493" spans="1:2" x14ac:dyDescent="0.2">
      <c r="A493" s="102"/>
      <c r="B493" s="102"/>
    </row>
    <row r="494" spans="1:2" x14ac:dyDescent="0.2">
      <c r="A494" s="102"/>
      <c r="B494" s="102"/>
    </row>
    <row r="495" spans="1:2" x14ac:dyDescent="0.2">
      <c r="A495" s="102"/>
      <c r="B495" s="102"/>
    </row>
    <row r="496" spans="1:2" x14ac:dyDescent="0.2">
      <c r="A496" s="102"/>
      <c r="B496" s="102"/>
    </row>
    <row r="497" spans="1:2" x14ac:dyDescent="0.2">
      <c r="A497" s="102"/>
      <c r="B497" s="102"/>
    </row>
    <row r="498" spans="1:2" x14ac:dyDescent="0.2">
      <c r="A498" s="102"/>
      <c r="B498" s="102"/>
    </row>
    <row r="499" spans="1:2" x14ac:dyDescent="0.2">
      <c r="A499" s="102"/>
      <c r="B499" s="102"/>
    </row>
    <row r="500" spans="1:2" x14ac:dyDescent="0.2">
      <c r="A500" s="102"/>
      <c r="B500" s="102"/>
    </row>
    <row r="501" spans="1:2" x14ac:dyDescent="0.2">
      <c r="A501" s="102"/>
      <c r="B501" s="102"/>
    </row>
    <row r="502" spans="1:2" x14ac:dyDescent="0.2">
      <c r="A502" s="102"/>
      <c r="B502" s="102"/>
    </row>
    <row r="503" spans="1:2" x14ac:dyDescent="0.2">
      <c r="A503" s="102"/>
      <c r="B503" s="102"/>
    </row>
    <row r="504" spans="1:2" x14ac:dyDescent="0.2">
      <c r="A504" s="102"/>
      <c r="B504" s="102"/>
    </row>
    <row r="505" spans="1:2" x14ac:dyDescent="0.2">
      <c r="A505" s="102"/>
      <c r="B505" s="102"/>
    </row>
    <row r="506" spans="1:2" x14ac:dyDescent="0.2">
      <c r="A506" s="102"/>
      <c r="B506" s="102"/>
    </row>
    <row r="507" spans="1:2" x14ac:dyDescent="0.2">
      <c r="A507" s="102"/>
      <c r="B507" s="102"/>
    </row>
    <row r="508" spans="1:2" x14ac:dyDescent="0.2">
      <c r="A508" s="102"/>
      <c r="B508" s="102"/>
    </row>
    <row r="509" spans="1:2" x14ac:dyDescent="0.2">
      <c r="A509" s="102"/>
      <c r="B509" s="102"/>
    </row>
    <row r="510" spans="1:2" x14ac:dyDescent="0.2">
      <c r="A510" s="102"/>
      <c r="B510" s="102"/>
    </row>
    <row r="511" spans="1:2" x14ac:dyDescent="0.2">
      <c r="A511" s="102"/>
      <c r="B511" s="102"/>
    </row>
    <row r="512" spans="1:2" x14ac:dyDescent="0.2">
      <c r="A512" s="102"/>
      <c r="B512" s="102"/>
    </row>
    <row r="513" spans="1:2" x14ac:dyDescent="0.2">
      <c r="A513" s="102"/>
      <c r="B513" s="102"/>
    </row>
    <row r="514" spans="1:2" x14ac:dyDescent="0.2">
      <c r="A514" s="102"/>
      <c r="B514" s="102"/>
    </row>
    <row r="515" spans="1:2" x14ac:dyDescent="0.2">
      <c r="A515" s="102"/>
      <c r="B515" s="102"/>
    </row>
    <row r="516" spans="1:2" x14ac:dyDescent="0.2">
      <c r="A516" s="102"/>
      <c r="B516" s="102"/>
    </row>
    <row r="517" spans="1:2" x14ac:dyDescent="0.2">
      <c r="A517" s="102"/>
      <c r="B517" s="102"/>
    </row>
    <row r="518" spans="1:2" x14ac:dyDescent="0.2">
      <c r="A518" s="102"/>
      <c r="B518" s="102"/>
    </row>
    <row r="519" spans="1:2" x14ac:dyDescent="0.2">
      <c r="A519" s="102"/>
      <c r="B519" s="102"/>
    </row>
    <row r="520" spans="1:2" x14ac:dyDescent="0.2">
      <c r="A520" s="102"/>
      <c r="B520" s="102"/>
    </row>
    <row r="521" spans="1:2" x14ac:dyDescent="0.2">
      <c r="A521" s="102"/>
      <c r="B521" s="102"/>
    </row>
    <row r="522" spans="1:2" x14ac:dyDescent="0.2">
      <c r="A522" s="102"/>
      <c r="B522" s="102"/>
    </row>
    <row r="523" spans="1:2" x14ac:dyDescent="0.2">
      <c r="A523" s="102"/>
      <c r="B523" s="102"/>
    </row>
    <row r="524" spans="1:2" x14ac:dyDescent="0.2">
      <c r="A524" s="102"/>
      <c r="B524" s="102"/>
    </row>
    <row r="525" spans="1:2" x14ac:dyDescent="0.2">
      <c r="A525" s="102"/>
      <c r="B525" s="102"/>
    </row>
    <row r="526" spans="1:2" x14ac:dyDescent="0.2">
      <c r="A526" s="102"/>
      <c r="B526" s="102"/>
    </row>
    <row r="527" spans="1:2" x14ac:dyDescent="0.2">
      <c r="A527" s="102"/>
      <c r="B527" s="102"/>
    </row>
    <row r="528" spans="1:2" x14ac:dyDescent="0.2">
      <c r="A528" s="102"/>
      <c r="B528" s="102"/>
    </row>
    <row r="529" spans="1:2" x14ac:dyDescent="0.2">
      <c r="A529" s="102"/>
      <c r="B529" s="102"/>
    </row>
    <row r="530" spans="1:2" x14ac:dyDescent="0.2">
      <c r="A530" s="102"/>
      <c r="B530" s="102"/>
    </row>
    <row r="531" spans="1:2" x14ac:dyDescent="0.2">
      <c r="A531" s="102"/>
      <c r="B531" s="102"/>
    </row>
    <row r="532" spans="1:2" x14ac:dyDescent="0.2">
      <c r="A532" s="102"/>
      <c r="B532" s="102"/>
    </row>
    <row r="533" spans="1:2" x14ac:dyDescent="0.2">
      <c r="A533" s="102"/>
      <c r="B533" s="102"/>
    </row>
    <row r="534" spans="1:2" x14ac:dyDescent="0.2">
      <c r="A534" s="102"/>
      <c r="B534" s="102"/>
    </row>
    <row r="535" spans="1:2" x14ac:dyDescent="0.2">
      <c r="A535" s="102"/>
      <c r="B535" s="102"/>
    </row>
    <row r="536" spans="1:2" x14ac:dyDescent="0.2">
      <c r="A536" s="102"/>
      <c r="B536" s="102"/>
    </row>
    <row r="537" spans="1:2" x14ac:dyDescent="0.2">
      <c r="A537" s="102"/>
      <c r="B537" s="102"/>
    </row>
    <row r="538" spans="1:2" x14ac:dyDescent="0.2">
      <c r="A538" s="102"/>
      <c r="B538" s="102"/>
    </row>
    <row r="539" spans="1:2" x14ac:dyDescent="0.2">
      <c r="A539" s="102"/>
      <c r="B539" s="102"/>
    </row>
    <row r="540" spans="1:2" x14ac:dyDescent="0.2">
      <c r="A540" s="102"/>
      <c r="B540" s="102"/>
    </row>
    <row r="541" spans="1:2" x14ac:dyDescent="0.2">
      <c r="A541" s="102"/>
      <c r="B541" s="102"/>
    </row>
    <row r="542" spans="1:2" x14ac:dyDescent="0.2">
      <c r="A542" s="102"/>
      <c r="B542" s="102"/>
    </row>
    <row r="543" spans="1:2" x14ac:dyDescent="0.2">
      <c r="A543" s="102"/>
      <c r="B543" s="102"/>
    </row>
    <row r="544" spans="1:2" x14ac:dyDescent="0.2">
      <c r="A544" s="102"/>
      <c r="B544" s="102"/>
    </row>
    <row r="545" spans="1:2" x14ac:dyDescent="0.2">
      <c r="A545" s="102"/>
      <c r="B545" s="102"/>
    </row>
    <row r="546" spans="1:2" x14ac:dyDescent="0.2">
      <c r="A546" s="102"/>
      <c r="B546" s="102"/>
    </row>
    <row r="547" spans="1:2" x14ac:dyDescent="0.2">
      <c r="A547" s="102"/>
      <c r="B547" s="102"/>
    </row>
    <row r="548" spans="1:2" x14ac:dyDescent="0.2">
      <c r="A548" s="102"/>
      <c r="B548" s="102"/>
    </row>
    <row r="549" spans="1:2" x14ac:dyDescent="0.2">
      <c r="A549" s="102"/>
      <c r="B549" s="102"/>
    </row>
    <row r="550" spans="1:2" x14ac:dyDescent="0.2">
      <c r="A550" s="102"/>
      <c r="B550" s="102"/>
    </row>
    <row r="551" spans="1:2" x14ac:dyDescent="0.2">
      <c r="A551" s="102"/>
      <c r="B551" s="102"/>
    </row>
    <row r="552" spans="1:2" x14ac:dyDescent="0.2">
      <c r="A552" s="102"/>
      <c r="B552" s="102"/>
    </row>
    <row r="553" spans="1:2" x14ac:dyDescent="0.2">
      <c r="A553" s="102"/>
      <c r="B553" s="102"/>
    </row>
    <row r="554" spans="1:2" x14ac:dyDescent="0.2">
      <c r="A554" s="102"/>
      <c r="B554" s="102"/>
    </row>
    <row r="555" spans="1:2" x14ac:dyDescent="0.2">
      <c r="A555" s="102"/>
      <c r="B555" s="102"/>
    </row>
    <row r="556" spans="1:2" x14ac:dyDescent="0.2">
      <c r="A556" s="102"/>
      <c r="B556" s="102"/>
    </row>
    <row r="557" spans="1:2" x14ac:dyDescent="0.2">
      <c r="A557" s="102"/>
      <c r="B557" s="102"/>
    </row>
    <row r="558" spans="1:2" x14ac:dyDescent="0.2">
      <c r="A558" s="102"/>
      <c r="B558" s="102"/>
    </row>
    <row r="559" spans="1:2" x14ac:dyDescent="0.2">
      <c r="A559" s="102"/>
      <c r="B559" s="102"/>
    </row>
    <row r="560" spans="1:2" x14ac:dyDescent="0.2">
      <c r="A560" s="102"/>
      <c r="B560" s="102"/>
    </row>
    <row r="561" spans="1:2" x14ac:dyDescent="0.2">
      <c r="A561" s="102"/>
      <c r="B561" s="102"/>
    </row>
    <row r="562" spans="1:2" x14ac:dyDescent="0.2">
      <c r="A562" s="102"/>
      <c r="B562" s="102"/>
    </row>
    <row r="563" spans="1:2" x14ac:dyDescent="0.2">
      <c r="A563" s="102"/>
      <c r="B563" s="102"/>
    </row>
    <row r="564" spans="1:2" x14ac:dyDescent="0.2">
      <c r="A564" s="102"/>
      <c r="B564" s="102"/>
    </row>
    <row r="565" spans="1:2" x14ac:dyDescent="0.2">
      <c r="A565" s="102"/>
      <c r="B565" s="102"/>
    </row>
    <row r="566" spans="1:2" x14ac:dyDescent="0.2">
      <c r="A566" s="102"/>
      <c r="B566" s="102"/>
    </row>
    <row r="567" spans="1:2" x14ac:dyDescent="0.2">
      <c r="A567" s="102"/>
      <c r="B567" s="102"/>
    </row>
    <row r="568" spans="1:2" x14ac:dyDescent="0.2">
      <c r="A568" s="102"/>
      <c r="B568" s="102"/>
    </row>
    <row r="569" spans="1:2" x14ac:dyDescent="0.2">
      <c r="A569" s="102"/>
      <c r="B569" s="102"/>
    </row>
    <row r="570" spans="1:2" x14ac:dyDescent="0.2">
      <c r="A570" s="102"/>
      <c r="B570" s="102"/>
    </row>
    <row r="571" spans="1:2" x14ac:dyDescent="0.2">
      <c r="A571" s="102"/>
      <c r="B571" s="102"/>
    </row>
    <row r="572" spans="1:2" x14ac:dyDescent="0.2">
      <c r="A572" s="102"/>
      <c r="B572" s="102"/>
    </row>
    <row r="573" spans="1:2" x14ac:dyDescent="0.2">
      <c r="A573" s="102"/>
      <c r="B573" s="102"/>
    </row>
    <row r="574" spans="1:2" x14ac:dyDescent="0.2">
      <c r="A574" s="102"/>
      <c r="B574" s="102"/>
    </row>
    <row r="575" spans="1:2" x14ac:dyDescent="0.2">
      <c r="A575" s="102"/>
      <c r="B575" s="102"/>
    </row>
    <row r="576" spans="1:2" x14ac:dyDescent="0.2">
      <c r="A576" s="102"/>
      <c r="B576" s="102"/>
    </row>
    <row r="577" spans="1:2" x14ac:dyDescent="0.2">
      <c r="A577" s="102"/>
      <c r="B577" s="102"/>
    </row>
    <row r="578" spans="1:2" x14ac:dyDescent="0.2">
      <c r="A578" s="102"/>
      <c r="B578" s="102"/>
    </row>
    <row r="579" spans="1:2" x14ac:dyDescent="0.2">
      <c r="A579" s="102"/>
      <c r="B579" s="102"/>
    </row>
    <row r="580" spans="1:2" x14ac:dyDescent="0.2">
      <c r="A580" s="102"/>
      <c r="B580" s="102"/>
    </row>
    <row r="581" spans="1:2" x14ac:dyDescent="0.2">
      <c r="A581" s="102"/>
      <c r="B581" s="102"/>
    </row>
    <row r="582" spans="1:2" x14ac:dyDescent="0.2">
      <c r="A582" s="102"/>
      <c r="B582" s="102"/>
    </row>
    <row r="583" spans="1:2" x14ac:dyDescent="0.2">
      <c r="A583" s="102"/>
      <c r="B583" s="102"/>
    </row>
    <row r="584" spans="1:2" x14ac:dyDescent="0.2">
      <c r="A584" s="102"/>
      <c r="B584" s="102"/>
    </row>
    <row r="585" spans="1:2" x14ac:dyDescent="0.2">
      <c r="A585" s="102"/>
      <c r="B585" s="102"/>
    </row>
    <row r="586" spans="1:2" x14ac:dyDescent="0.2">
      <c r="A586" s="102"/>
      <c r="B586" s="102"/>
    </row>
    <row r="587" spans="1:2" x14ac:dyDescent="0.2">
      <c r="A587" s="102"/>
      <c r="B587" s="102"/>
    </row>
    <row r="588" spans="1:2" x14ac:dyDescent="0.2">
      <c r="A588" s="102"/>
      <c r="B588" s="102"/>
    </row>
    <row r="589" spans="1:2" x14ac:dyDescent="0.2">
      <c r="A589" s="102"/>
      <c r="B589" s="102"/>
    </row>
    <row r="590" spans="1:2" x14ac:dyDescent="0.2">
      <c r="A590" s="102"/>
      <c r="B590" s="102"/>
    </row>
    <row r="591" spans="1:2" x14ac:dyDescent="0.2">
      <c r="A591" s="102"/>
      <c r="B591" s="102"/>
    </row>
    <row r="592" spans="1:2" x14ac:dyDescent="0.2">
      <c r="A592" s="102"/>
      <c r="B592" s="102"/>
    </row>
    <row r="593" spans="1:2" x14ac:dyDescent="0.2">
      <c r="A593" s="102"/>
      <c r="B593" s="102"/>
    </row>
    <row r="594" spans="1:2" x14ac:dyDescent="0.2">
      <c r="A594" s="102"/>
      <c r="B594" s="102"/>
    </row>
    <row r="595" spans="1:2" x14ac:dyDescent="0.2">
      <c r="A595" s="102"/>
      <c r="B595" s="102"/>
    </row>
    <row r="596" spans="1:2" x14ac:dyDescent="0.2">
      <c r="A596" s="102"/>
      <c r="B596" s="102"/>
    </row>
    <row r="597" spans="1:2" x14ac:dyDescent="0.2">
      <c r="A597" s="102"/>
      <c r="B597" s="102"/>
    </row>
    <row r="598" spans="1:2" x14ac:dyDescent="0.2">
      <c r="A598" s="102"/>
      <c r="B598" s="102"/>
    </row>
    <row r="599" spans="1:2" x14ac:dyDescent="0.2">
      <c r="A599" s="102"/>
      <c r="B599" s="102"/>
    </row>
    <row r="600" spans="1:2" x14ac:dyDescent="0.2">
      <c r="A600" s="102"/>
      <c r="B600" s="102"/>
    </row>
    <row r="601" spans="1:2" x14ac:dyDescent="0.2">
      <c r="A601" s="102"/>
      <c r="B601" s="102"/>
    </row>
    <row r="602" spans="1:2" x14ac:dyDescent="0.2">
      <c r="A602" s="102"/>
      <c r="B602" s="102"/>
    </row>
    <row r="603" spans="1:2" x14ac:dyDescent="0.2">
      <c r="A603" s="102"/>
      <c r="B603" s="102"/>
    </row>
    <row r="604" spans="1:2" x14ac:dyDescent="0.2">
      <c r="A604" s="102"/>
      <c r="B604" s="102"/>
    </row>
    <row r="605" spans="1:2" x14ac:dyDescent="0.2">
      <c r="A605" s="102"/>
      <c r="B605" s="102"/>
    </row>
    <row r="606" spans="1:2" x14ac:dyDescent="0.2">
      <c r="A606" s="102"/>
      <c r="B606" s="102"/>
    </row>
    <row r="607" spans="1:2" x14ac:dyDescent="0.2">
      <c r="A607" s="102"/>
      <c r="B607" s="102"/>
    </row>
    <row r="608" spans="1:2" x14ac:dyDescent="0.2">
      <c r="A608" s="102"/>
      <c r="B608" s="102"/>
    </row>
    <row r="609" spans="1:2" x14ac:dyDescent="0.2">
      <c r="A609" s="102"/>
      <c r="B609" s="102"/>
    </row>
    <row r="610" spans="1:2" x14ac:dyDescent="0.2">
      <c r="A610" s="102"/>
      <c r="B610" s="102"/>
    </row>
    <row r="611" spans="1:2" x14ac:dyDescent="0.2">
      <c r="A611" s="102"/>
      <c r="B611" s="102"/>
    </row>
    <row r="612" spans="1:2" x14ac:dyDescent="0.2">
      <c r="A612" s="102"/>
      <c r="B612" s="102"/>
    </row>
    <row r="613" spans="1:2" x14ac:dyDescent="0.2">
      <c r="A613" s="102"/>
      <c r="B613" s="102"/>
    </row>
    <row r="614" spans="1:2" x14ac:dyDescent="0.2">
      <c r="A614" s="102"/>
      <c r="B614" s="102"/>
    </row>
    <row r="615" spans="1:2" x14ac:dyDescent="0.2">
      <c r="A615" s="102"/>
      <c r="B615" s="102"/>
    </row>
    <row r="616" spans="1:2" x14ac:dyDescent="0.2">
      <c r="A616" s="102"/>
      <c r="B616" s="102"/>
    </row>
    <row r="617" spans="1:2" x14ac:dyDescent="0.2">
      <c r="A617" s="102"/>
      <c r="B617" s="102"/>
    </row>
    <row r="618" spans="1:2" x14ac:dyDescent="0.2">
      <c r="A618" s="102"/>
      <c r="B618" s="102"/>
    </row>
    <row r="619" spans="1:2" x14ac:dyDescent="0.2">
      <c r="A619" s="102"/>
      <c r="B619" s="102"/>
    </row>
    <row r="620" spans="1:2" x14ac:dyDescent="0.2">
      <c r="A620" s="102"/>
      <c r="B620" s="102"/>
    </row>
    <row r="621" spans="1:2" x14ac:dyDescent="0.2">
      <c r="A621" s="102"/>
      <c r="B621" s="102"/>
    </row>
    <row r="622" spans="1:2" x14ac:dyDescent="0.2">
      <c r="A622" s="102"/>
      <c r="B622" s="102"/>
    </row>
    <row r="623" spans="1:2" x14ac:dyDescent="0.2">
      <c r="A623" s="102"/>
      <c r="B623" s="102"/>
    </row>
    <row r="624" spans="1:2" x14ac:dyDescent="0.2">
      <c r="A624" s="102"/>
      <c r="B624" s="102"/>
    </row>
    <row r="625" spans="1:2" x14ac:dyDescent="0.2">
      <c r="A625" s="102"/>
      <c r="B625" s="102"/>
    </row>
    <row r="626" spans="1:2" x14ac:dyDescent="0.2">
      <c r="A626" s="102"/>
      <c r="B626" s="102"/>
    </row>
    <row r="627" spans="1:2" x14ac:dyDescent="0.2">
      <c r="A627" s="102"/>
    </row>
    <row r="628" spans="1:2" x14ac:dyDescent="0.2">
      <c r="A628" s="102"/>
    </row>
    <row r="629" spans="1:2" x14ac:dyDescent="0.2">
      <c r="A629" s="102"/>
    </row>
  </sheetData>
  <mergeCells count="39">
    <mergeCell ref="C173:E174"/>
    <mergeCell ref="C177:E177"/>
    <mergeCell ref="C180:E180"/>
    <mergeCell ref="C148:E149"/>
    <mergeCell ref="C152:E153"/>
    <mergeCell ref="C156:E157"/>
    <mergeCell ref="C160:E161"/>
    <mergeCell ref="C164:E165"/>
    <mergeCell ref="C168:E170"/>
    <mergeCell ref="C122:E123"/>
    <mergeCell ref="C126:E127"/>
    <mergeCell ref="C130:E132"/>
    <mergeCell ref="C135:E137"/>
    <mergeCell ref="C140:E141"/>
    <mergeCell ref="C144:E145"/>
    <mergeCell ref="C96:E98"/>
    <mergeCell ref="C101:E103"/>
    <mergeCell ref="C106:E107"/>
    <mergeCell ref="C110:E111"/>
    <mergeCell ref="C114:E115"/>
    <mergeCell ref="C118:E119"/>
    <mergeCell ref="C61:E64"/>
    <mergeCell ref="C67:E70"/>
    <mergeCell ref="C73:E76"/>
    <mergeCell ref="C79:E82"/>
    <mergeCell ref="C85:E88"/>
    <mergeCell ref="C91:E93"/>
    <mergeCell ref="C35:E36"/>
    <mergeCell ref="C39:E40"/>
    <mergeCell ref="C43:E44"/>
    <mergeCell ref="C47:E48"/>
    <mergeCell ref="C51:E52"/>
    <mergeCell ref="C55:E58"/>
    <mergeCell ref="C11:E12"/>
    <mergeCell ref="C15:E16"/>
    <mergeCell ref="C19:E20"/>
    <mergeCell ref="C23:E24"/>
    <mergeCell ref="C27:E28"/>
    <mergeCell ref="C31:E32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1.etapa: km 2,905 - km 3,290, Ureditev kolesarske steze in pločnika&amp;R&amp;K01+043NG/071-2008/2</oddHeader>
    <oddFooter>&amp;L&amp;K01+048PS Prostor d.o.o.&amp;CStran &amp;P/&amp;N</oddFooter>
  </headerFooter>
  <rowBreaks count="3" manualBreakCount="3">
    <brk id="49" max="7" man="1"/>
    <brk id="104" max="7" man="1"/>
    <brk id="15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H197"/>
  <sheetViews>
    <sheetView view="pageBreakPreview" topLeftCell="A78" zoomScaleNormal="100" zoomScaleSheetLayoutView="100" workbookViewId="0">
      <selection activeCell="F78" sqref="F1:F1048576"/>
    </sheetView>
  </sheetViews>
  <sheetFormatPr defaultRowHeight="12.75" x14ac:dyDescent="0.2"/>
  <cols>
    <col min="1" max="1" width="4.7109375" style="69" customWidth="1"/>
    <col min="2" max="2" width="8.7109375" style="69" customWidth="1"/>
    <col min="3" max="4" width="10.7109375" style="69" customWidth="1"/>
    <col min="5" max="5" width="28.7109375" style="69" customWidth="1"/>
    <col min="6" max="6" width="9.7109375" style="77" customWidth="1"/>
    <col min="7" max="7" width="12.7109375" style="77" customWidth="1"/>
    <col min="8" max="8" width="2.7109375" style="69" customWidth="1"/>
    <col min="9" max="12" width="9.140625" style="69"/>
    <col min="13" max="13" width="11.140625" style="69" customWidth="1"/>
    <col min="14" max="16384" width="9.140625" style="69"/>
  </cols>
  <sheetData>
    <row r="2" spans="1:8" s="117" customFormat="1" ht="16.5" thickBot="1" x14ac:dyDescent="0.3">
      <c r="A2" s="110"/>
      <c r="B2" s="81" t="s">
        <v>13</v>
      </c>
      <c r="C2" s="112"/>
      <c r="D2" s="82"/>
      <c r="E2" s="82"/>
      <c r="F2" s="83"/>
      <c r="G2" s="83"/>
      <c r="H2" s="82"/>
    </row>
    <row r="3" spans="1:8" ht="13.5" thickTop="1" x14ac:dyDescent="0.2">
      <c r="A3" s="102"/>
      <c r="B3" s="103"/>
      <c r="C3" s="103"/>
    </row>
    <row r="4" spans="1:8" x14ac:dyDescent="0.2">
      <c r="A4" s="102"/>
      <c r="B4" s="118"/>
    </row>
    <row r="5" spans="1:8" x14ac:dyDescent="0.2">
      <c r="A5" s="88">
        <v>1</v>
      </c>
      <c r="B5" s="89" t="s">
        <v>189</v>
      </c>
      <c r="C5" s="206" t="s">
        <v>190</v>
      </c>
      <c r="D5" s="207"/>
      <c r="E5" s="207"/>
      <c r="F5" s="90"/>
      <c r="G5" s="90"/>
      <c r="H5" s="108"/>
    </row>
    <row r="6" spans="1:8" x14ac:dyDescent="0.2">
      <c r="A6" s="92"/>
      <c r="B6" s="93"/>
      <c r="C6" s="208"/>
      <c r="D6" s="208"/>
      <c r="E6" s="208"/>
      <c r="F6" s="68"/>
      <c r="G6" s="68"/>
      <c r="H6" s="67"/>
    </row>
    <row r="7" spans="1:8" x14ac:dyDescent="0.2">
      <c r="A7" s="92"/>
      <c r="B7" s="93"/>
      <c r="C7" s="208"/>
      <c r="D7" s="208"/>
      <c r="E7" s="208"/>
      <c r="F7" s="222"/>
      <c r="G7" s="68"/>
      <c r="H7" s="67"/>
    </row>
    <row r="8" spans="1:8" ht="13.5" thickBot="1" x14ac:dyDescent="0.25">
      <c r="A8" s="95"/>
      <c r="B8" s="96"/>
      <c r="C8" s="96" t="s">
        <v>11</v>
      </c>
      <c r="D8" s="97">
        <v>354</v>
      </c>
      <c r="E8" s="98"/>
      <c r="F8" s="99"/>
      <c r="G8" s="119">
        <f>D8*F8</f>
        <v>0</v>
      </c>
      <c r="H8" s="101"/>
    </row>
    <row r="9" spans="1:8" ht="13.5" thickTop="1" x14ac:dyDescent="0.2">
      <c r="A9" s="102"/>
      <c r="B9" s="118"/>
      <c r="G9" s="120"/>
      <c r="H9" s="105"/>
    </row>
    <row r="10" spans="1:8" x14ac:dyDescent="0.2">
      <c r="A10" s="88">
        <v>2</v>
      </c>
      <c r="B10" s="89" t="s">
        <v>191</v>
      </c>
      <c r="C10" s="206" t="s">
        <v>192</v>
      </c>
      <c r="D10" s="207"/>
      <c r="E10" s="207"/>
      <c r="F10" s="90"/>
      <c r="G10" s="121"/>
      <c r="H10" s="106"/>
    </row>
    <row r="11" spans="1:8" x14ac:dyDescent="0.2">
      <c r="A11" s="92"/>
      <c r="B11" s="93"/>
      <c r="C11" s="210"/>
      <c r="D11" s="208"/>
      <c r="E11" s="208"/>
      <c r="F11" s="68"/>
      <c r="G11" s="122"/>
      <c r="H11" s="49"/>
    </row>
    <row r="12" spans="1:8" x14ac:dyDescent="0.2">
      <c r="A12" s="92"/>
      <c r="B12" s="93"/>
      <c r="C12" s="208"/>
      <c r="D12" s="208"/>
      <c r="E12" s="208"/>
      <c r="F12" s="222"/>
      <c r="G12" s="122"/>
      <c r="H12" s="49"/>
    </row>
    <row r="13" spans="1:8" ht="13.5" thickBot="1" x14ac:dyDescent="0.25">
      <c r="A13" s="95"/>
      <c r="B13" s="96"/>
      <c r="C13" s="96"/>
      <c r="D13" s="97">
        <v>744</v>
      </c>
      <c r="E13" s="98"/>
      <c r="F13" s="99"/>
      <c r="G13" s="119">
        <f>D13*F13</f>
        <v>0</v>
      </c>
      <c r="H13" s="101"/>
    </row>
    <row r="14" spans="1:8" ht="13.5" thickTop="1" x14ac:dyDescent="0.2">
      <c r="A14" s="102"/>
      <c r="B14" s="103"/>
      <c r="C14" s="103"/>
      <c r="D14" s="107"/>
      <c r="G14" s="120"/>
      <c r="H14" s="105"/>
    </row>
    <row r="15" spans="1:8" x14ac:dyDescent="0.2">
      <c r="A15" s="88">
        <v>3</v>
      </c>
      <c r="B15" s="89" t="s">
        <v>193</v>
      </c>
      <c r="C15" s="206" t="s">
        <v>194</v>
      </c>
      <c r="D15" s="207"/>
      <c r="E15" s="207"/>
      <c r="F15" s="90"/>
      <c r="G15" s="121"/>
      <c r="H15" s="106"/>
    </row>
    <row r="16" spans="1:8" x14ac:dyDescent="0.2">
      <c r="A16" s="92"/>
      <c r="B16" s="93"/>
      <c r="C16" s="210"/>
      <c r="D16" s="208"/>
      <c r="E16" s="208"/>
      <c r="F16" s="68"/>
      <c r="G16" s="122"/>
      <c r="H16" s="49"/>
    </row>
    <row r="17" spans="1:8" ht="13.5" customHeight="1" x14ac:dyDescent="0.2">
      <c r="A17" s="92"/>
      <c r="B17" s="93"/>
      <c r="C17" s="208"/>
      <c r="D17" s="208"/>
      <c r="E17" s="208"/>
      <c r="F17" s="222"/>
      <c r="G17" s="122"/>
      <c r="H17" s="49"/>
    </row>
    <row r="18" spans="1:8" ht="13.5" thickBot="1" x14ac:dyDescent="0.25">
      <c r="A18" s="95"/>
      <c r="B18" s="96"/>
      <c r="C18" s="96" t="s">
        <v>11</v>
      </c>
      <c r="D18" s="97">
        <v>290</v>
      </c>
      <c r="E18" s="98"/>
      <c r="F18" s="99"/>
      <c r="G18" s="119">
        <f>D18*F18</f>
        <v>0</v>
      </c>
      <c r="H18" s="101"/>
    </row>
    <row r="19" spans="1:8" ht="13.5" thickTop="1" x14ac:dyDescent="0.2">
      <c r="A19" s="102"/>
      <c r="B19" s="103"/>
      <c r="C19" s="103"/>
      <c r="D19" s="107"/>
      <c r="G19" s="120"/>
      <c r="H19" s="105"/>
    </row>
    <row r="20" spans="1:8" x14ac:dyDescent="0.2">
      <c r="A20" s="88">
        <v>4</v>
      </c>
      <c r="B20" s="89" t="s">
        <v>195</v>
      </c>
      <c r="C20" s="232" t="s">
        <v>196</v>
      </c>
      <c r="D20" s="207"/>
      <c r="E20" s="207"/>
      <c r="F20" s="90"/>
      <c r="G20" s="121"/>
      <c r="H20" s="106"/>
    </row>
    <row r="21" spans="1:8" x14ac:dyDescent="0.2">
      <c r="A21" s="92"/>
      <c r="B21" s="93"/>
      <c r="C21" s="233"/>
      <c r="D21" s="208"/>
      <c r="E21" s="208"/>
      <c r="F21" s="68"/>
      <c r="G21" s="122"/>
      <c r="H21" s="49"/>
    </row>
    <row r="22" spans="1:8" x14ac:dyDescent="0.2">
      <c r="A22" s="92"/>
      <c r="B22" s="93"/>
      <c r="C22" s="208"/>
      <c r="D22" s="208"/>
      <c r="E22" s="208"/>
      <c r="F22" s="222"/>
      <c r="G22" s="122"/>
      <c r="H22" s="49"/>
    </row>
    <row r="23" spans="1:8" ht="13.5" thickBot="1" x14ac:dyDescent="0.25">
      <c r="A23" s="95"/>
      <c r="B23" s="96"/>
      <c r="C23" s="96" t="s">
        <v>11</v>
      </c>
      <c r="D23" s="97">
        <v>496</v>
      </c>
      <c r="E23" s="98"/>
      <c r="F23" s="99"/>
      <c r="G23" s="119">
        <f>D23*F23</f>
        <v>0</v>
      </c>
      <c r="H23" s="101"/>
    </row>
    <row r="24" spans="1:8" ht="13.5" thickTop="1" x14ac:dyDescent="0.2">
      <c r="A24" s="92"/>
      <c r="B24" s="93"/>
      <c r="C24" s="93"/>
      <c r="D24" s="109"/>
      <c r="E24" s="67"/>
      <c r="F24" s="68"/>
      <c r="G24" s="122"/>
      <c r="H24" s="49"/>
    </row>
    <row r="25" spans="1:8" ht="12.75" customHeight="1" x14ac:dyDescent="0.2">
      <c r="A25" s="88">
        <v>5</v>
      </c>
      <c r="B25" s="89" t="s">
        <v>197</v>
      </c>
      <c r="C25" s="206" t="s">
        <v>198</v>
      </c>
      <c r="D25" s="207"/>
      <c r="E25" s="207"/>
      <c r="F25" s="90"/>
      <c r="G25" s="121"/>
      <c r="H25" s="106"/>
    </row>
    <row r="26" spans="1:8" x14ac:dyDescent="0.2">
      <c r="A26" s="92"/>
      <c r="B26" s="93"/>
      <c r="C26" s="208"/>
      <c r="D26" s="208"/>
      <c r="E26" s="208"/>
      <c r="F26" s="68"/>
      <c r="G26" s="122"/>
      <c r="H26" s="49"/>
    </row>
    <row r="27" spans="1:8" x14ac:dyDescent="0.2">
      <c r="A27" s="92"/>
      <c r="B27" s="93"/>
      <c r="C27" s="208"/>
      <c r="D27" s="208"/>
      <c r="E27" s="208"/>
      <c r="F27" s="68"/>
      <c r="G27" s="122"/>
      <c r="H27" s="49"/>
    </row>
    <row r="28" spans="1:8" x14ac:dyDescent="0.2">
      <c r="A28" s="92"/>
      <c r="B28" s="93"/>
      <c r="C28" s="208"/>
      <c r="D28" s="208"/>
      <c r="E28" s="208"/>
      <c r="F28" s="222"/>
      <c r="G28" s="122"/>
      <c r="H28" s="49"/>
    </row>
    <row r="29" spans="1:8" ht="13.5" thickBot="1" x14ac:dyDescent="0.25">
      <c r="A29" s="95"/>
      <c r="B29" s="96"/>
      <c r="C29" s="96" t="s">
        <v>11</v>
      </c>
      <c r="D29" s="97">
        <v>253</v>
      </c>
      <c r="E29" s="98"/>
      <c r="F29" s="99"/>
      <c r="G29" s="119">
        <f>D29*F29</f>
        <v>0</v>
      </c>
      <c r="H29" s="101"/>
    </row>
    <row r="30" spans="1:8" ht="12.75" customHeight="1" thickTop="1" x14ac:dyDescent="0.2">
      <c r="A30" s="102"/>
      <c r="B30" s="103"/>
      <c r="C30" s="103"/>
      <c r="D30" s="107"/>
      <c r="G30" s="120"/>
      <c r="H30" s="105"/>
    </row>
    <row r="31" spans="1:8" x14ac:dyDescent="0.2">
      <c r="A31" s="88">
        <v>6</v>
      </c>
      <c r="B31" s="89" t="s">
        <v>199</v>
      </c>
      <c r="C31" s="206" t="s">
        <v>200</v>
      </c>
      <c r="D31" s="207"/>
      <c r="E31" s="207"/>
      <c r="F31" s="90"/>
      <c r="G31" s="121"/>
      <c r="H31" s="106"/>
    </row>
    <row r="32" spans="1:8" x14ac:dyDescent="0.2">
      <c r="A32" s="92"/>
      <c r="B32" s="93"/>
      <c r="C32" s="208"/>
      <c r="D32" s="208"/>
      <c r="E32" s="208"/>
      <c r="F32" s="68"/>
      <c r="G32" s="122"/>
      <c r="H32" s="49"/>
    </row>
    <row r="33" spans="1:8" x14ac:dyDescent="0.2">
      <c r="A33" s="92"/>
      <c r="B33" s="93"/>
      <c r="C33" s="208"/>
      <c r="D33" s="208"/>
      <c r="E33" s="208"/>
      <c r="F33" s="68"/>
      <c r="G33" s="122"/>
      <c r="H33" s="49"/>
    </row>
    <row r="34" spans="1:8" x14ac:dyDescent="0.2">
      <c r="A34" s="92"/>
      <c r="B34" s="93"/>
      <c r="C34" s="208"/>
      <c r="D34" s="208"/>
      <c r="E34" s="208"/>
      <c r="F34" s="68"/>
      <c r="G34" s="122"/>
      <c r="H34" s="49"/>
    </row>
    <row r="35" spans="1:8" ht="12.75" customHeight="1" x14ac:dyDescent="0.2">
      <c r="A35" s="92"/>
      <c r="B35" s="93"/>
      <c r="C35" s="208"/>
      <c r="D35" s="208"/>
      <c r="E35" s="208"/>
      <c r="F35" s="222"/>
      <c r="G35" s="122"/>
      <c r="H35" s="49"/>
    </row>
    <row r="36" spans="1:8" ht="13.5" thickBot="1" x14ac:dyDescent="0.25">
      <c r="A36" s="95"/>
      <c r="B36" s="96"/>
      <c r="C36" s="96" t="s">
        <v>11</v>
      </c>
      <c r="D36" s="97">
        <v>375</v>
      </c>
      <c r="E36" s="98"/>
      <c r="F36" s="99"/>
      <c r="G36" s="119">
        <f>D36*F36</f>
        <v>0</v>
      </c>
      <c r="H36" s="101"/>
    </row>
    <row r="37" spans="1:8" ht="13.5" thickTop="1" x14ac:dyDescent="0.2">
      <c r="A37" s="92"/>
      <c r="B37" s="93"/>
      <c r="C37" s="93"/>
      <c r="D37" s="109"/>
      <c r="E37" s="67"/>
      <c r="F37" s="68"/>
      <c r="G37" s="122"/>
      <c r="H37" s="49"/>
    </row>
    <row r="38" spans="1:8" x14ac:dyDescent="0.2">
      <c r="A38" s="88">
        <v>7</v>
      </c>
      <c r="B38" s="89" t="s">
        <v>201</v>
      </c>
      <c r="C38" s="206" t="s">
        <v>202</v>
      </c>
      <c r="D38" s="207"/>
      <c r="E38" s="207"/>
      <c r="F38" s="90"/>
      <c r="G38" s="121"/>
      <c r="H38" s="106"/>
    </row>
    <row r="39" spans="1:8" x14ac:dyDescent="0.2">
      <c r="A39" s="92"/>
      <c r="B39" s="93"/>
      <c r="C39" s="208"/>
      <c r="D39" s="208"/>
      <c r="E39" s="208"/>
      <c r="F39" s="68"/>
      <c r="G39" s="122"/>
      <c r="H39" s="49"/>
    </row>
    <row r="40" spans="1:8" x14ac:dyDescent="0.2">
      <c r="A40" s="92"/>
      <c r="B40" s="93"/>
      <c r="C40" s="208"/>
      <c r="D40" s="208"/>
      <c r="E40" s="208"/>
      <c r="F40" s="68"/>
      <c r="G40" s="122"/>
      <c r="H40" s="49"/>
    </row>
    <row r="41" spans="1:8" x14ac:dyDescent="0.2">
      <c r="A41" s="92"/>
      <c r="B41" s="93"/>
      <c r="C41" s="208"/>
      <c r="D41" s="208"/>
      <c r="E41" s="208"/>
      <c r="F41" s="68"/>
      <c r="G41" s="122"/>
      <c r="H41" s="49"/>
    </row>
    <row r="42" spans="1:8" x14ac:dyDescent="0.2">
      <c r="A42" s="92"/>
      <c r="B42" s="93"/>
      <c r="C42" s="208"/>
      <c r="D42" s="208"/>
      <c r="E42" s="208"/>
      <c r="F42" s="222"/>
      <c r="G42" s="122"/>
      <c r="H42" s="49"/>
    </row>
    <row r="43" spans="1:8" ht="13.5" thickBot="1" x14ac:dyDescent="0.25">
      <c r="A43" s="95"/>
      <c r="B43" s="96"/>
      <c r="C43" s="96" t="s">
        <v>11</v>
      </c>
      <c r="D43" s="97">
        <v>250</v>
      </c>
      <c r="E43" s="98"/>
      <c r="F43" s="99"/>
      <c r="G43" s="119">
        <f>D43*F43</f>
        <v>0</v>
      </c>
      <c r="H43" s="101"/>
    </row>
    <row r="44" spans="1:8" ht="13.5" thickTop="1" x14ac:dyDescent="0.2">
      <c r="A44" s="102"/>
      <c r="B44" s="103"/>
      <c r="C44" s="103"/>
      <c r="D44" s="107"/>
      <c r="G44" s="120"/>
      <c r="H44" s="105"/>
    </row>
    <row r="45" spans="1:8" x14ac:dyDescent="0.2">
      <c r="A45" s="88">
        <v>8</v>
      </c>
      <c r="B45" s="89" t="s">
        <v>203</v>
      </c>
      <c r="C45" s="206" t="s">
        <v>204</v>
      </c>
      <c r="D45" s="207"/>
      <c r="E45" s="207"/>
      <c r="F45" s="90"/>
      <c r="G45" s="121"/>
      <c r="H45" s="106"/>
    </row>
    <row r="46" spans="1:8" x14ac:dyDescent="0.2">
      <c r="A46" s="92"/>
      <c r="B46" s="93"/>
      <c r="C46" s="208"/>
      <c r="D46" s="208"/>
      <c r="E46" s="208"/>
      <c r="F46" s="68"/>
      <c r="G46" s="122"/>
      <c r="H46" s="49"/>
    </row>
    <row r="47" spans="1:8" x14ac:dyDescent="0.2">
      <c r="A47" s="92"/>
      <c r="B47" s="93"/>
      <c r="C47" s="208"/>
      <c r="D47" s="208"/>
      <c r="E47" s="208"/>
      <c r="F47" s="68"/>
      <c r="G47" s="122"/>
      <c r="H47" s="49"/>
    </row>
    <row r="48" spans="1:8" x14ac:dyDescent="0.2">
      <c r="A48" s="92"/>
      <c r="B48" s="93"/>
      <c r="C48" s="208"/>
      <c r="D48" s="208"/>
      <c r="E48" s="208"/>
      <c r="F48" s="68"/>
      <c r="G48" s="122"/>
      <c r="H48" s="49"/>
    </row>
    <row r="49" spans="1:8" x14ac:dyDescent="0.2">
      <c r="A49" s="92"/>
      <c r="B49" s="93"/>
      <c r="C49" s="208"/>
      <c r="D49" s="208"/>
      <c r="E49" s="208"/>
      <c r="F49" s="222"/>
      <c r="G49" s="122"/>
      <c r="H49" s="49"/>
    </row>
    <row r="50" spans="1:8" ht="13.5" thickBot="1" x14ac:dyDescent="0.25">
      <c r="A50" s="95"/>
      <c r="B50" s="96"/>
      <c r="C50" s="96" t="s">
        <v>11</v>
      </c>
      <c r="D50" s="97">
        <v>229</v>
      </c>
      <c r="E50" s="98"/>
      <c r="F50" s="99"/>
      <c r="G50" s="119">
        <f>D50*F50</f>
        <v>0</v>
      </c>
      <c r="H50" s="101"/>
    </row>
    <row r="51" spans="1:8" ht="13.5" thickTop="1" x14ac:dyDescent="0.2">
      <c r="A51" s="102"/>
      <c r="B51" s="103"/>
      <c r="C51" s="103"/>
      <c r="D51" s="107"/>
      <c r="G51" s="120"/>
      <c r="H51" s="105"/>
    </row>
    <row r="52" spans="1:8" x14ac:dyDescent="0.2">
      <c r="A52" s="88">
        <v>9</v>
      </c>
      <c r="B52" s="89" t="s">
        <v>205</v>
      </c>
      <c r="C52" s="206" t="s">
        <v>206</v>
      </c>
      <c r="D52" s="207"/>
      <c r="E52" s="207"/>
      <c r="F52" s="90"/>
      <c r="G52" s="121"/>
      <c r="H52" s="106"/>
    </row>
    <row r="53" spans="1:8" x14ac:dyDescent="0.2">
      <c r="A53" s="92"/>
      <c r="B53" s="93"/>
      <c r="C53" s="210"/>
      <c r="D53" s="208"/>
      <c r="E53" s="208"/>
      <c r="F53" s="68"/>
      <c r="G53" s="122"/>
      <c r="H53" s="49"/>
    </row>
    <row r="54" spans="1:8" x14ac:dyDescent="0.2">
      <c r="A54" s="92"/>
      <c r="B54" s="93"/>
      <c r="C54" s="208"/>
      <c r="D54" s="208"/>
      <c r="E54" s="208"/>
      <c r="F54" s="222"/>
      <c r="G54" s="122"/>
      <c r="H54" s="49"/>
    </row>
    <row r="55" spans="1:8" ht="13.5" thickBot="1" x14ac:dyDescent="0.25">
      <c r="A55" s="95"/>
      <c r="B55" s="96"/>
      <c r="C55" s="96" t="s">
        <v>9</v>
      </c>
      <c r="D55" s="123">
        <v>1770</v>
      </c>
      <c r="E55" s="98"/>
      <c r="F55" s="99"/>
      <c r="G55" s="119">
        <f>D55*F55</f>
        <v>0</v>
      </c>
      <c r="H55" s="101"/>
    </row>
    <row r="56" spans="1:8" ht="13.5" thickTop="1" x14ac:dyDescent="0.2">
      <c r="A56" s="102"/>
      <c r="B56" s="103"/>
      <c r="C56" s="103"/>
      <c r="D56" s="107"/>
      <c r="G56" s="120"/>
      <c r="H56" s="105"/>
    </row>
    <row r="57" spans="1:8" x14ac:dyDescent="0.2">
      <c r="A57" s="88">
        <v>10</v>
      </c>
      <c r="B57" s="89" t="s">
        <v>205</v>
      </c>
      <c r="C57" s="206" t="s">
        <v>207</v>
      </c>
      <c r="D57" s="207"/>
      <c r="E57" s="207"/>
      <c r="F57" s="90"/>
      <c r="G57" s="121"/>
      <c r="H57" s="106"/>
    </row>
    <row r="58" spans="1:8" x14ac:dyDescent="0.2">
      <c r="A58" s="92"/>
      <c r="B58" s="93"/>
      <c r="C58" s="210"/>
      <c r="D58" s="208"/>
      <c r="E58" s="208"/>
      <c r="F58" s="68"/>
      <c r="G58" s="122"/>
      <c r="H58" s="49"/>
    </row>
    <row r="59" spans="1:8" ht="12.75" customHeight="1" x14ac:dyDescent="0.2">
      <c r="A59" s="92"/>
      <c r="B59" s="93"/>
      <c r="C59" s="208"/>
      <c r="D59" s="208"/>
      <c r="E59" s="208"/>
      <c r="F59" s="222"/>
      <c r="G59" s="122"/>
      <c r="H59" s="49"/>
    </row>
    <row r="60" spans="1:8" ht="12.75" customHeight="1" thickBot="1" x14ac:dyDescent="0.25">
      <c r="A60" s="95"/>
      <c r="B60" s="96"/>
      <c r="C60" s="96" t="s">
        <v>9</v>
      </c>
      <c r="D60" s="123">
        <v>1180</v>
      </c>
      <c r="E60" s="98"/>
      <c r="F60" s="99"/>
      <c r="G60" s="119">
        <f>D60*F60</f>
        <v>0</v>
      </c>
      <c r="H60" s="101"/>
    </row>
    <row r="61" spans="1:8" ht="12.75" customHeight="1" thickTop="1" x14ac:dyDescent="0.2">
      <c r="A61" s="102"/>
      <c r="B61" s="103"/>
      <c r="C61" s="103"/>
      <c r="D61" s="107"/>
      <c r="G61" s="120"/>
      <c r="H61" s="105"/>
    </row>
    <row r="62" spans="1:8" x14ac:dyDescent="0.2">
      <c r="A62" s="88">
        <v>11</v>
      </c>
      <c r="B62" s="89" t="s">
        <v>208</v>
      </c>
      <c r="C62" s="206" t="s">
        <v>209</v>
      </c>
      <c r="D62" s="207"/>
      <c r="E62" s="207"/>
      <c r="F62" s="90"/>
      <c r="G62" s="121"/>
      <c r="H62" s="106"/>
    </row>
    <row r="63" spans="1:8" x14ac:dyDescent="0.2">
      <c r="A63" s="92"/>
      <c r="B63" s="93"/>
      <c r="C63" s="208"/>
      <c r="D63" s="208"/>
      <c r="E63" s="208"/>
      <c r="F63" s="222"/>
      <c r="G63" s="122"/>
      <c r="H63" s="49"/>
    </row>
    <row r="64" spans="1:8" ht="12.75" customHeight="1" thickBot="1" x14ac:dyDescent="0.25">
      <c r="A64" s="95"/>
      <c r="B64" s="96"/>
      <c r="C64" s="96" t="s">
        <v>9</v>
      </c>
      <c r="D64" s="97">
        <v>0</v>
      </c>
      <c r="E64" s="98"/>
      <c r="F64" s="99"/>
      <c r="G64" s="119">
        <f>D64*F64</f>
        <v>0</v>
      </c>
      <c r="H64" s="101"/>
    </row>
    <row r="65" spans="1:8" ht="12.75" customHeight="1" thickTop="1" x14ac:dyDescent="0.2">
      <c r="A65" s="102"/>
      <c r="B65" s="103"/>
      <c r="C65" s="103"/>
      <c r="D65" s="234"/>
      <c r="G65" s="120"/>
      <c r="H65" s="105"/>
    </row>
    <row r="66" spans="1:8" ht="12.75" customHeight="1" x14ac:dyDescent="0.2">
      <c r="A66" s="88">
        <v>12</v>
      </c>
      <c r="B66" s="89" t="s">
        <v>210</v>
      </c>
      <c r="C66" s="206" t="s">
        <v>211</v>
      </c>
      <c r="D66" s="207"/>
      <c r="E66" s="207"/>
      <c r="F66" s="90"/>
      <c r="G66" s="121"/>
      <c r="H66" s="106"/>
    </row>
    <row r="67" spans="1:8" x14ac:dyDescent="0.2">
      <c r="A67" s="92"/>
      <c r="B67" s="93"/>
      <c r="C67" s="208"/>
      <c r="D67" s="208"/>
      <c r="E67" s="208"/>
      <c r="F67" s="68"/>
      <c r="G67" s="122"/>
      <c r="H67" s="49"/>
    </row>
    <row r="68" spans="1:8" x14ac:dyDescent="0.2">
      <c r="A68" s="92"/>
      <c r="B68" s="93"/>
      <c r="C68" s="208"/>
      <c r="D68" s="208"/>
      <c r="E68" s="208"/>
      <c r="F68" s="68"/>
      <c r="G68" s="122"/>
      <c r="H68" s="49"/>
    </row>
    <row r="69" spans="1:8" ht="12.75" customHeight="1" x14ac:dyDescent="0.2">
      <c r="A69" s="92"/>
      <c r="B69" s="93"/>
      <c r="C69" s="208"/>
      <c r="D69" s="208"/>
      <c r="E69" s="208"/>
      <c r="F69" s="222"/>
      <c r="G69" s="122"/>
      <c r="H69" s="49"/>
    </row>
    <row r="70" spans="1:8" ht="13.5" thickBot="1" x14ac:dyDescent="0.25">
      <c r="A70" s="98"/>
      <c r="B70" s="98"/>
      <c r="C70" s="96" t="s">
        <v>11</v>
      </c>
      <c r="D70" s="97">
        <v>165</v>
      </c>
      <c r="E70" s="98"/>
      <c r="F70" s="99"/>
      <c r="G70" s="119">
        <f>D70*F70</f>
        <v>0</v>
      </c>
      <c r="H70" s="101"/>
    </row>
    <row r="71" spans="1:8" ht="13.5" thickTop="1" x14ac:dyDescent="0.2">
      <c r="C71" s="103"/>
      <c r="D71" s="107"/>
      <c r="G71" s="120"/>
      <c r="H71" s="105"/>
    </row>
    <row r="72" spans="1:8" x14ac:dyDescent="0.2">
      <c r="A72" s="88">
        <v>13</v>
      </c>
      <c r="B72" s="89" t="s">
        <v>212</v>
      </c>
      <c r="C72" s="206" t="s">
        <v>213</v>
      </c>
      <c r="D72" s="207"/>
      <c r="E72" s="207"/>
      <c r="F72" s="90"/>
      <c r="G72" s="121"/>
      <c r="H72" s="106"/>
    </row>
    <row r="73" spans="1:8" x14ac:dyDescent="0.2">
      <c r="A73" s="92"/>
      <c r="B73" s="93"/>
      <c r="C73" s="210"/>
      <c r="D73" s="208"/>
      <c r="E73" s="208"/>
      <c r="F73" s="68"/>
      <c r="G73" s="122"/>
      <c r="H73" s="49"/>
    </row>
    <row r="74" spans="1:8" x14ac:dyDescent="0.2">
      <c r="A74" s="92"/>
      <c r="B74" s="93"/>
      <c r="C74" s="208"/>
      <c r="D74" s="208"/>
      <c r="E74" s="208"/>
      <c r="F74" s="222"/>
      <c r="G74" s="122"/>
      <c r="H74" s="49"/>
    </row>
    <row r="75" spans="1:8" ht="13.5" thickBot="1" x14ac:dyDescent="0.25">
      <c r="A75" s="98"/>
      <c r="B75" s="98"/>
      <c r="C75" s="96" t="s">
        <v>11</v>
      </c>
      <c r="D75" s="97">
        <v>385</v>
      </c>
      <c r="E75" s="98"/>
      <c r="F75" s="99"/>
      <c r="G75" s="119">
        <f>D75*F75</f>
        <v>0</v>
      </c>
      <c r="H75" s="101"/>
    </row>
    <row r="76" spans="1:8" ht="13.5" thickTop="1" x14ac:dyDescent="0.2">
      <c r="C76" s="103"/>
      <c r="D76" s="107"/>
      <c r="G76" s="120"/>
      <c r="H76" s="105"/>
    </row>
    <row r="77" spans="1:8" x14ac:dyDescent="0.2">
      <c r="A77" s="88">
        <v>14</v>
      </c>
      <c r="B77" s="89" t="s">
        <v>214</v>
      </c>
      <c r="C77" s="235" t="s">
        <v>215</v>
      </c>
      <c r="D77" s="108"/>
      <c r="E77" s="108"/>
      <c r="F77" s="236"/>
      <c r="G77" s="121"/>
      <c r="H77" s="106"/>
    </row>
    <row r="78" spans="1:8" ht="13.5" thickBot="1" x14ac:dyDescent="0.25">
      <c r="A78" s="98"/>
      <c r="B78" s="98"/>
      <c r="C78" s="96" t="s">
        <v>11</v>
      </c>
      <c r="D78" s="97">
        <v>170</v>
      </c>
      <c r="E78" s="98"/>
      <c r="F78" s="99"/>
      <c r="G78" s="119">
        <f>D78*F78</f>
        <v>0</v>
      </c>
      <c r="H78" s="101"/>
    </row>
    <row r="79" spans="1:8" ht="13.5" thickTop="1" x14ac:dyDescent="0.2">
      <c r="C79" s="103"/>
      <c r="D79" s="107"/>
      <c r="G79" s="120"/>
      <c r="H79" s="105"/>
    </row>
    <row r="80" spans="1:8" x14ac:dyDescent="0.2">
      <c r="A80" s="88">
        <v>15</v>
      </c>
      <c r="B80" s="89" t="s">
        <v>216</v>
      </c>
      <c r="C80" s="206" t="s">
        <v>217</v>
      </c>
      <c r="D80" s="207"/>
      <c r="E80" s="207"/>
      <c r="F80" s="90"/>
      <c r="G80" s="121"/>
      <c r="H80" s="106"/>
    </row>
    <row r="81" spans="1:8" x14ac:dyDescent="0.2">
      <c r="A81" s="92"/>
      <c r="B81" s="93"/>
      <c r="C81" s="210"/>
      <c r="D81" s="208"/>
      <c r="E81" s="208"/>
      <c r="F81" s="68"/>
      <c r="G81" s="122"/>
      <c r="H81" s="49"/>
    </row>
    <row r="82" spans="1:8" x14ac:dyDescent="0.2">
      <c r="A82" s="92"/>
      <c r="B82" s="93"/>
      <c r="C82" s="210"/>
      <c r="D82" s="208"/>
      <c r="E82" s="208"/>
      <c r="F82" s="68"/>
      <c r="G82" s="122"/>
      <c r="H82" s="49"/>
    </row>
    <row r="83" spans="1:8" x14ac:dyDescent="0.2">
      <c r="A83" s="92"/>
      <c r="B83" s="93"/>
      <c r="C83" s="208"/>
      <c r="D83" s="208"/>
      <c r="E83" s="208"/>
      <c r="F83" s="222"/>
      <c r="G83" s="122"/>
      <c r="H83" s="49"/>
    </row>
    <row r="84" spans="1:8" ht="12.75" customHeight="1" thickBot="1" x14ac:dyDescent="0.25">
      <c r="A84" s="98"/>
      <c r="B84" s="98"/>
      <c r="C84" s="96" t="s">
        <v>11</v>
      </c>
      <c r="D84" s="97">
        <v>171</v>
      </c>
      <c r="E84" s="98"/>
      <c r="F84" s="99"/>
      <c r="G84" s="119">
        <f>D84*F84</f>
        <v>0</v>
      </c>
      <c r="H84" s="101"/>
    </row>
    <row r="85" spans="1:8" ht="13.5" thickTop="1" x14ac:dyDescent="0.2">
      <c r="C85" s="103"/>
      <c r="D85" s="107"/>
      <c r="G85" s="120"/>
      <c r="H85" s="105"/>
    </row>
    <row r="86" spans="1:8" x14ac:dyDescent="0.2">
      <c r="A86" s="88">
        <v>16</v>
      </c>
      <c r="B86" s="89" t="s">
        <v>14</v>
      </c>
      <c r="C86" s="206" t="s">
        <v>218</v>
      </c>
      <c r="D86" s="207"/>
      <c r="E86" s="207"/>
      <c r="F86" s="90"/>
      <c r="G86" s="121"/>
      <c r="H86" s="106"/>
    </row>
    <row r="87" spans="1:8" x14ac:dyDescent="0.2">
      <c r="A87" s="92"/>
      <c r="B87" s="93"/>
      <c r="C87" s="210"/>
      <c r="D87" s="208"/>
      <c r="E87" s="208"/>
      <c r="F87" s="68"/>
      <c r="G87" s="122"/>
      <c r="H87" s="49"/>
    </row>
    <row r="88" spans="1:8" s="117" customFormat="1" ht="15" x14ac:dyDescent="0.2">
      <c r="A88" s="92"/>
      <c r="B88" s="93"/>
      <c r="C88" s="210"/>
      <c r="D88" s="208"/>
      <c r="E88" s="208"/>
      <c r="F88" s="68"/>
      <c r="G88" s="122"/>
      <c r="H88" s="49"/>
    </row>
    <row r="89" spans="1:8" x14ac:dyDescent="0.2">
      <c r="A89" s="92"/>
      <c r="B89" s="93"/>
      <c r="C89" s="208"/>
      <c r="D89" s="208"/>
      <c r="E89" s="208"/>
      <c r="F89" s="222"/>
      <c r="G89" s="122"/>
      <c r="H89" s="49"/>
    </row>
    <row r="90" spans="1:8" ht="13.5" thickBot="1" x14ac:dyDescent="0.25">
      <c r="A90" s="98"/>
      <c r="B90" s="98"/>
      <c r="C90" s="96" t="s">
        <v>11</v>
      </c>
      <c r="D90" s="97">
        <v>399</v>
      </c>
      <c r="E90" s="98"/>
      <c r="F90" s="99"/>
      <c r="G90" s="119">
        <f>D90*F90</f>
        <v>0</v>
      </c>
      <c r="H90" s="101"/>
    </row>
    <row r="91" spans="1:8" ht="13.5" thickTop="1" x14ac:dyDescent="0.2">
      <c r="C91" s="103"/>
      <c r="D91" s="107"/>
      <c r="G91" s="120"/>
      <c r="H91" s="105"/>
    </row>
    <row r="92" spans="1:8" x14ac:dyDescent="0.2">
      <c r="A92" s="88">
        <v>17</v>
      </c>
      <c r="B92" s="89" t="s">
        <v>14</v>
      </c>
      <c r="C92" s="206" t="s">
        <v>219</v>
      </c>
      <c r="D92" s="207"/>
      <c r="E92" s="207"/>
      <c r="F92" s="90"/>
      <c r="G92" s="121"/>
      <c r="H92" s="106"/>
    </row>
    <row r="93" spans="1:8" x14ac:dyDescent="0.2">
      <c r="A93" s="92"/>
      <c r="B93" s="93"/>
      <c r="C93" s="210"/>
      <c r="D93" s="208"/>
      <c r="E93" s="208"/>
      <c r="F93" s="68"/>
      <c r="G93" s="122"/>
      <c r="H93" s="49"/>
    </row>
    <row r="94" spans="1:8" x14ac:dyDescent="0.2">
      <c r="A94" s="92"/>
      <c r="B94" s="93"/>
      <c r="C94" s="208"/>
      <c r="D94" s="208"/>
      <c r="E94" s="208"/>
      <c r="F94" s="222"/>
      <c r="G94" s="122"/>
      <c r="H94" s="49"/>
    </row>
    <row r="95" spans="1:8" ht="13.5" thickBot="1" x14ac:dyDescent="0.25">
      <c r="A95" s="98"/>
      <c r="B95" s="98"/>
      <c r="C95" s="96" t="s">
        <v>11</v>
      </c>
      <c r="D95" s="97">
        <v>106</v>
      </c>
      <c r="E95" s="98"/>
      <c r="F95" s="99"/>
      <c r="G95" s="119">
        <f>D95*F95</f>
        <v>0</v>
      </c>
      <c r="H95" s="101"/>
    </row>
    <row r="96" spans="1:8" ht="13.5" thickTop="1" x14ac:dyDescent="0.2">
      <c r="A96" s="67"/>
      <c r="B96" s="67"/>
      <c r="C96" s="93"/>
      <c r="D96" s="109"/>
      <c r="E96" s="67"/>
      <c r="F96" s="68"/>
      <c r="G96" s="122"/>
      <c r="H96" s="49"/>
    </row>
    <row r="97" spans="1:8" x14ac:dyDescent="0.2">
      <c r="A97" s="88">
        <v>18</v>
      </c>
      <c r="B97" s="89" t="s">
        <v>220</v>
      </c>
      <c r="C97" s="223" t="s">
        <v>221</v>
      </c>
      <c r="D97" s="207"/>
      <c r="E97" s="207"/>
      <c r="F97" s="90"/>
      <c r="G97" s="121"/>
      <c r="H97" s="106"/>
    </row>
    <row r="98" spans="1:8" x14ac:dyDescent="0.2">
      <c r="A98" s="92"/>
      <c r="B98" s="93"/>
      <c r="C98" s="230"/>
      <c r="D98" s="208"/>
      <c r="E98" s="208"/>
      <c r="F98" s="68"/>
      <c r="G98" s="122"/>
      <c r="H98" s="49"/>
    </row>
    <row r="99" spans="1:8" x14ac:dyDescent="0.2">
      <c r="A99" s="92"/>
      <c r="B99" s="93"/>
      <c r="C99" s="208"/>
      <c r="D99" s="208"/>
      <c r="E99" s="208"/>
      <c r="F99" s="68"/>
      <c r="G99" s="122"/>
      <c r="H99" s="49"/>
    </row>
    <row r="100" spans="1:8" x14ac:dyDescent="0.2">
      <c r="A100" s="92"/>
      <c r="B100" s="93"/>
      <c r="C100" s="208"/>
      <c r="D100" s="208"/>
      <c r="E100" s="208"/>
      <c r="F100" s="222"/>
      <c r="G100" s="122"/>
      <c r="H100" s="49"/>
    </row>
    <row r="101" spans="1:8" ht="13.5" thickBot="1" x14ac:dyDescent="0.25">
      <c r="A101" s="98"/>
      <c r="B101" s="98"/>
      <c r="C101" s="96" t="s">
        <v>11</v>
      </c>
      <c r="D101" s="97">
        <v>104</v>
      </c>
      <c r="E101" s="98"/>
      <c r="F101" s="99"/>
      <c r="G101" s="119">
        <f>D101*F101</f>
        <v>0</v>
      </c>
      <c r="H101" s="101"/>
    </row>
    <row r="102" spans="1:8" ht="13.5" thickTop="1" x14ac:dyDescent="0.2">
      <c r="A102" s="67"/>
      <c r="B102" s="67"/>
      <c r="C102" s="93"/>
      <c r="D102" s="109"/>
      <c r="E102" s="67"/>
      <c r="F102" s="68"/>
      <c r="G102" s="122"/>
      <c r="H102" s="49"/>
    </row>
    <row r="103" spans="1:8" x14ac:dyDescent="0.2">
      <c r="A103" s="88">
        <v>19</v>
      </c>
      <c r="B103" s="89" t="s">
        <v>222</v>
      </c>
      <c r="C103" s="206" t="s">
        <v>223</v>
      </c>
      <c r="D103" s="207"/>
      <c r="E103" s="207"/>
      <c r="F103" s="90"/>
      <c r="G103" s="121"/>
      <c r="H103" s="106"/>
    </row>
    <row r="104" spans="1:8" ht="12.75" customHeight="1" x14ac:dyDescent="0.2">
      <c r="A104" s="92"/>
      <c r="B104" s="93"/>
      <c r="C104" s="208"/>
      <c r="D104" s="208"/>
      <c r="E104" s="208"/>
      <c r="F104" s="222"/>
      <c r="G104" s="122"/>
      <c r="H104" s="49"/>
    </row>
    <row r="105" spans="1:8" ht="13.5" thickBot="1" x14ac:dyDescent="0.25">
      <c r="A105" s="98"/>
      <c r="B105" s="98"/>
      <c r="C105" s="96" t="s">
        <v>9</v>
      </c>
      <c r="D105" s="97">
        <v>490</v>
      </c>
      <c r="E105" s="98"/>
      <c r="F105" s="99"/>
      <c r="G105" s="119">
        <f>D105*F105</f>
        <v>0</v>
      </c>
      <c r="H105" s="101"/>
    </row>
    <row r="106" spans="1:8" ht="13.5" thickTop="1" x14ac:dyDescent="0.2">
      <c r="C106" s="103"/>
      <c r="D106" s="107"/>
      <c r="G106" s="120"/>
      <c r="H106" s="105"/>
    </row>
    <row r="107" spans="1:8" x14ac:dyDescent="0.2">
      <c r="A107" s="88">
        <v>20</v>
      </c>
      <c r="B107" s="89" t="s">
        <v>224</v>
      </c>
      <c r="C107" s="206" t="s">
        <v>225</v>
      </c>
      <c r="D107" s="207"/>
      <c r="E107" s="207"/>
      <c r="F107" s="236"/>
      <c r="G107" s="121"/>
      <c r="H107" s="106"/>
    </row>
    <row r="108" spans="1:8" ht="13.5" thickBot="1" x14ac:dyDescent="0.25">
      <c r="A108" s="98"/>
      <c r="B108" s="98"/>
      <c r="C108" s="96" t="s">
        <v>9</v>
      </c>
      <c r="D108" s="97">
        <v>490</v>
      </c>
      <c r="E108" s="98"/>
      <c r="F108" s="99"/>
      <c r="G108" s="119">
        <f>D108*F108</f>
        <v>0</v>
      </c>
      <c r="H108" s="101"/>
    </row>
    <row r="109" spans="1:8" ht="13.5" thickTop="1" x14ac:dyDescent="0.2">
      <c r="A109" s="67"/>
      <c r="B109" s="67"/>
      <c r="C109" s="93"/>
      <c r="D109" s="109"/>
      <c r="E109" s="67"/>
      <c r="F109" s="68"/>
      <c r="G109" s="122"/>
      <c r="H109" s="49"/>
    </row>
    <row r="110" spans="1:8" x14ac:dyDescent="0.2">
      <c r="A110" s="88">
        <v>21</v>
      </c>
      <c r="B110" s="108" t="s">
        <v>15</v>
      </c>
      <c r="C110" s="206" t="s">
        <v>226</v>
      </c>
      <c r="D110" s="207"/>
      <c r="E110" s="207"/>
      <c r="F110" s="90"/>
      <c r="G110" s="121"/>
      <c r="H110" s="106"/>
    </row>
    <row r="111" spans="1:8" x14ac:dyDescent="0.2">
      <c r="A111" s="92"/>
      <c r="B111" s="67"/>
      <c r="C111" s="209"/>
      <c r="D111" s="209"/>
      <c r="E111" s="209"/>
      <c r="F111" s="222"/>
      <c r="G111" s="122"/>
      <c r="H111" s="49"/>
    </row>
    <row r="112" spans="1:8" ht="13.5" thickBot="1" x14ac:dyDescent="0.25">
      <c r="A112" s="98"/>
      <c r="B112" s="98"/>
      <c r="C112" s="96" t="s">
        <v>11</v>
      </c>
      <c r="D112" s="97">
        <v>2131</v>
      </c>
      <c r="E112" s="98"/>
      <c r="F112" s="99"/>
      <c r="G112" s="119">
        <f>D112*F112</f>
        <v>0</v>
      </c>
      <c r="H112" s="101"/>
    </row>
    <row r="113" spans="1:8" ht="13.5" thickTop="1" x14ac:dyDescent="0.2">
      <c r="A113" s="67"/>
      <c r="B113" s="67"/>
      <c r="C113" s="93"/>
      <c r="D113" s="109"/>
      <c r="E113" s="67"/>
      <c r="F113" s="68"/>
      <c r="G113" s="122"/>
      <c r="H113" s="49"/>
    </row>
    <row r="114" spans="1:8" x14ac:dyDescent="0.2">
      <c r="A114" s="88">
        <v>22</v>
      </c>
      <c r="B114" s="108" t="s">
        <v>227</v>
      </c>
      <c r="C114" s="206" t="s">
        <v>228</v>
      </c>
      <c r="D114" s="207"/>
      <c r="E114" s="207"/>
      <c r="F114" s="90"/>
      <c r="G114" s="121"/>
      <c r="H114" s="106"/>
    </row>
    <row r="115" spans="1:8" x14ac:dyDescent="0.2">
      <c r="A115" s="92"/>
      <c r="B115" s="67"/>
      <c r="C115" s="209"/>
      <c r="D115" s="209"/>
      <c r="E115" s="209"/>
      <c r="F115" s="222"/>
      <c r="G115" s="122"/>
      <c r="H115" s="49"/>
    </row>
    <row r="116" spans="1:8" ht="13.5" thickBot="1" x14ac:dyDescent="0.25">
      <c r="A116" s="98"/>
      <c r="B116" s="98"/>
      <c r="C116" s="96" t="s">
        <v>11</v>
      </c>
      <c r="D116" s="97">
        <v>280</v>
      </c>
      <c r="E116" s="98"/>
      <c r="F116" s="99"/>
      <c r="G116" s="119">
        <f>D116*F116</f>
        <v>0</v>
      </c>
      <c r="H116" s="101"/>
    </row>
    <row r="117" spans="1:8" ht="13.5" thickTop="1" x14ac:dyDescent="0.2">
      <c r="A117" s="67"/>
      <c r="B117" s="67"/>
      <c r="C117" s="93"/>
      <c r="D117" s="109"/>
      <c r="E117" s="67"/>
      <c r="F117" s="68"/>
      <c r="G117" s="122"/>
      <c r="H117" s="49"/>
    </row>
    <row r="118" spans="1:8" x14ac:dyDescent="0.2">
      <c r="C118" s="103"/>
      <c r="D118" s="107"/>
      <c r="G118" s="120"/>
      <c r="H118" s="105"/>
    </row>
    <row r="119" spans="1:8" ht="16.5" thickBot="1" x14ac:dyDescent="0.3">
      <c r="A119" s="110"/>
      <c r="B119" s="110"/>
      <c r="C119" s="111" t="s">
        <v>16</v>
      </c>
      <c r="D119" s="82"/>
      <c r="E119" s="112"/>
      <c r="F119" s="113"/>
      <c r="G119" s="124">
        <f>SUM(G6:G116)</f>
        <v>0</v>
      </c>
      <c r="H119" s="231" t="s">
        <v>2</v>
      </c>
    </row>
    <row r="120" spans="1:8" ht="13.5" thickTop="1" x14ac:dyDescent="0.2">
      <c r="G120" s="120"/>
    </row>
    <row r="121" spans="1:8" x14ac:dyDescent="0.2">
      <c r="G121" s="120"/>
    </row>
    <row r="122" spans="1:8" x14ac:dyDescent="0.2">
      <c r="G122" s="120"/>
    </row>
    <row r="123" spans="1:8" x14ac:dyDescent="0.2">
      <c r="G123" s="120"/>
    </row>
    <row r="124" spans="1:8" x14ac:dyDescent="0.2">
      <c r="G124" s="120"/>
    </row>
    <row r="125" spans="1:8" x14ac:dyDescent="0.2">
      <c r="G125" s="120"/>
    </row>
    <row r="126" spans="1:8" x14ac:dyDescent="0.2">
      <c r="G126" s="120"/>
    </row>
    <row r="127" spans="1:8" x14ac:dyDescent="0.2">
      <c r="F127" s="69"/>
      <c r="G127" s="120"/>
    </row>
    <row r="128" spans="1:8" x14ac:dyDescent="0.2">
      <c r="F128" s="69"/>
      <c r="G128" s="120"/>
    </row>
    <row r="129" spans="6:7" x14ac:dyDescent="0.2">
      <c r="F129" s="69"/>
      <c r="G129" s="120"/>
    </row>
    <row r="130" spans="6:7" x14ac:dyDescent="0.2">
      <c r="F130" s="69"/>
      <c r="G130" s="120"/>
    </row>
    <row r="131" spans="6:7" x14ac:dyDescent="0.2">
      <c r="F131" s="69"/>
      <c r="G131" s="120"/>
    </row>
    <row r="132" spans="6:7" x14ac:dyDescent="0.2">
      <c r="F132" s="69"/>
      <c r="G132" s="120"/>
    </row>
    <row r="133" spans="6:7" x14ac:dyDescent="0.2">
      <c r="F133" s="69"/>
      <c r="G133" s="120"/>
    </row>
    <row r="134" spans="6:7" x14ac:dyDescent="0.2">
      <c r="F134" s="69"/>
      <c r="G134" s="120"/>
    </row>
    <row r="135" spans="6:7" x14ac:dyDescent="0.2">
      <c r="F135" s="69"/>
      <c r="G135" s="120"/>
    </row>
    <row r="136" spans="6:7" x14ac:dyDescent="0.2">
      <c r="F136" s="69"/>
      <c r="G136" s="120"/>
    </row>
    <row r="137" spans="6:7" x14ac:dyDescent="0.2">
      <c r="F137" s="69"/>
      <c r="G137" s="120"/>
    </row>
    <row r="138" spans="6:7" x14ac:dyDescent="0.2">
      <c r="F138" s="69"/>
      <c r="G138" s="120"/>
    </row>
    <row r="139" spans="6:7" x14ac:dyDescent="0.2">
      <c r="F139" s="69"/>
      <c r="G139" s="120"/>
    </row>
    <row r="140" spans="6:7" x14ac:dyDescent="0.2">
      <c r="F140" s="69"/>
      <c r="G140" s="120"/>
    </row>
    <row r="141" spans="6:7" x14ac:dyDescent="0.2">
      <c r="F141" s="69"/>
      <c r="G141" s="120"/>
    </row>
    <row r="142" spans="6:7" x14ac:dyDescent="0.2">
      <c r="F142" s="69"/>
      <c r="G142" s="120"/>
    </row>
    <row r="143" spans="6:7" x14ac:dyDescent="0.2">
      <c r="F143" s="69"/>
      <c r="G143" s="120"/>
    </row>
    <row r="144" spans="6:7" x14ac:dyDescent="0.2">
      <c r="F144" s="69"/>
      <c r="G144" s="120"/>
    </row>
    <row r="145" spans="6:7" x14ac:dyDescent="0.2">
      <c r="F145" s="69"/>
      <c r="G145" s="120"/>
    </row>
    <row r="146" spans="6:7" x14ac:dyDescent="0.2">
      <c r="F146" s="69"/>
      <c r="G146" s="120"/>
    </row>
    <row r="147" spans="6:7" x14ac:dyDescent="0.2">
      <c r="F147" s="69"/>
      <c r="G147" s="120"/>
    </row>
    <row r="148" spans="6:7" x14ac:dyDescent="0.2">
      <c r="F148" s="69"/>
      <c r="G148" s="120"/>
    </row>
    <row r="149" spans="6:7" x14ac:dyDescent="0.2">
      <c r="F149" s="69"/>
      <c r="G149" s="120"/>
    </row>
    <row r="150" spans="6:7" x14ac:dyDescent="0.2">
      <c r="F150" s="69"/>
      <c r="G150" s="120"/>
    </row>
    <row r="151" spans="6:7" x14ac:dyDescent="0.2">
      <c r="F151" s="69"/>
      <c r="G151" s="120"/>
    </row>
    <row r="152" spans="6:7" x14ac:dyDescent="0.2">
      <c r="F152" s="69"/>
      <c r="G152" s="120"/>
    </row>
    <row r="153" spans="6:7" x14ac:dyDescent="0.2">
      <c r="F153" s="69"/>
      <c r="G153" s="120"/>
    </row>
    <row r="154" spans="6:7" x14ac:dyDescent="0.2">
      <c r="F154" s="69"/>
      <c r="G154" s="120"/>
    </row>
    <row r="155" spans="6:7" x14ac:dyDescent="0.2">
      <c r="F155" s="69"/>
      <c r="G155" s="120"/>
    </row>
    <row r="156" spans="6:7" x14ac:dyDescent="0.2">
      <c r="F156" s="69"/>
      <c r="G156" s="120"/>
    </row>
    <row r="157" spans="6:7" x14ac:dyDescent="0.2">
      <c r="F157" s="69"/>
      <c r="G157" s="120"/>
    </row>
    <row r="158" spans="6:7" x14ac:dyDescent="0.2">
      <c r="F158" s="69"/>
      <c r="G158" s="120"/>
    </row>
    <row r="159" spans="6:7" x14ac:dyDescent="0.2">
      <c r="F159" s="69"/>
      <c r="G159" s="120"/>
    </row>
    <row r="160" spans="6:7" x14ac:dyDescent="0.2">
      <c r="F160" s="69"/>
      <c r="G160" s="120"/>
    </row>
    <row r="161" spans="6:7" x14ac:dyDescent="0.2">
      <c r="F161" s="69"/>
      <c r="G161" s="120"/>
    </row>
    <row r="162" spans="6:7" x14ac:dyDescent="0.2">
      <c r="F162" s="69"/>
      <c r="G162" s="120"/>
    </row>
    <row r="163" spans="6:7" x14ac:dyDescent="0.2">
      <c r="F163" s="69"/>
      <c r="G163" s="120"/>
    </row>
    <row r="164" spans="6:7" x14ac:dyDescent="0.2">
      <c r="F164" s="69"/>
      <c r="G164" s="120"/>
    </row>
    <row r="165" spans="6:7" x14ac:dyDescent="0.2">
      <c r="F165" s="69"/>
      <c r="G165" s="120"/>
    </row>
    <row r="166" spans="6:7" x14ac:dyDescent="0.2">
      <c r="F166" s="69"/>
      <c r="G166" s="120"/>
    </row>
    <row r="167" spans="6:7" x14ac:dyDescent="0.2">
      <c r="F167" s="69"/>
      <c r="G167" s="120"/>
    </row>
    <row r="168" spans="6:7" x14ac:dyDescent="0.2">
      <c r="F168" s="69"/>
      <c r="G168" s="120"/>
    </row>
    <row r="169" spans="6:7" x14ac:dyDescent="0.2">
      <c r="F169" s="69"/>
      <c r="G169" s="120"/>
    </row>
    <row r="170" spans="6:7" x14ac:dyDescent="0.2">
      <c r="F170" s="69"/>
      <c r="G170" s="120"/>
    </row>
    <row r="171" spans="6:7" x14ac:dyDescent="0.2">
      <c r="F171" s="69"/>
      <c r="G171" s="120"/>
    </row>
    <row r="172" spans="6:7" x14ac:dyDescent="0.2">
      <c r="F172" s="69"/>
      <c r="G172" s="120"/>
    </row>
    <row r="173" spans="6:7" x14ac:dyDescent="0.2">
      <c r="F173" s="69"/>
      <c r="G173" s="120"/>
    </row>
    <row r="174" spans="6:7" x14ac:dyDescent="0.2">
      <c r="F174" s="69"/>
      <c r="G174" s="120"/>
    </row>
    <row r="175" spans="6:7" x14ac:dyDescent="0.2">
      <c r="F175" s="69"/>
      <c r="G175" s="120"/>
    </row>
    <row r="176" spans="6:7" x14ac:dyDescent="0.2">
      <c r="F176" s="69"/>
      <c r="G176" s="120"/>
    </row>
    <row r="177" spans="6:7" x14ac:dyDescent="0.2">
      <c r="F177" s="69"/>
      <c r="G177" s="120"/>
    </row>
    <row r="178" spans="6:7" x14ac:dyDescent="0.2">
      <c r="F178" s="69"/>
      <c r="G178" s="120"/>
    </row>
    <row r="179" spans="6:7" x14ac:dyDescent="0.2">
      <c r="F179" s="69"/>
      <c r="G179" s="120"/>
    </row>
    <row r="180" spans="6:7" x14ac:dyDescent="0.2">
      <c r="F180" s="69"/>
      <c r="G180" s="120"/>
    </row>
    <row r="181" spans="6:7" x14ac:dyDescent="0.2">
      <c r="F181" s="69"/>
      <c r="G181" s="120"/>
    </row>
    <row r="182" spans="6:7" x14ac:dyDescent="0.2">
      <c r="F182" s="69"/>
      <c r="G182" s="120"/>
    </row>
    <row r="183" spans="6:7" x14ac:dyDescent="0.2">
      <c r="F183" s="69"/>
      <c r="G183" s="120"/>
    </row>
    <row r="184" spans="6:7" x14ac:dyDescent="0.2">
      <c r="F184" s="69"/>
      <c r="G184" s="120"/>
    </row>
    <row r="185" spans="6:7" x14ac:dyDescent="0.2">
      <c r="F185" s="69"/>
      <c r="G185" s="120"/>
    </row>
    <row r="186" spans="6:7" x14ac:dyDescent="0.2">
      <c r="F186" s="69"/>
      <c r="G186" s="120"/>
    </row>
    <row r="187" spans="6:7" x14ac:dyDescent="0.2">
      <c r="F187" s="69"/>
      <c r="G187" s="120"/>
    </row>
    <row r="188" spans="6:7" x14ac:dyDescent="0.2">
      <c r="F188" s="69"/>
      <c r="G188" s="120"/>
    </row>
    <row r="189" spans="6:7" x14ac:dyDescent="0.2">
      <c r="F189" s="69"/>
      <c r="G189" s="120"/>
    </row>
    <row r="190" spans="6:7" x14ac:dyDescent="0.2">
      <c r="F190" s="69"/>
      <c r="G190" s="120"/>
    </row>
    <row r="191" spans="6:7" x14ac:dyDescent="0.2">
      <c r="F191" s="69"/>
      <c r="G191" s="120"/>
    </row>
    <row r="192" spans="6:7" x14ac:dyDescent="0.2">
      <c r="F192" s="69"/>
      <c r="G192" s="120"/>
    </row>
    <row r="193" spans="6:7" x14ac:dyDescent="0.2">
      <c r="F193" s="69"/>
      <c r="G193" s="120"/>
    </row>
    <row r="194" spans="6:7" x14ac:dyDescent="0.2">
      <c r="F194" s="69"/>
      <c r="G194" s="120"/>
    </row>
    <row r="195" spans="6:7" x14ac:dyDescent="0.2">
      <c r="F195" s="69"/>
      <c r="G195" s="120"/>
    </row>
    <row r="196" spans="6:7" x14ac:dyDescent="0.2">
      <c r="F196" s="69"/>
      <c r="G196" s="120"/>
    </row>
    <row r="197" spans="6:7" x14ac:dyDescent="0.2">
      <c r="F197" s="69"/>
      <c r="G197" s="120"/>
    </row>
  </sheetData>
  <mergeCells count="21">
    <mergeCell ref="C107:E107"/>
    <mergeCell ref="C110:E111"/>
    <mergeCell ref="C114:E115"/>
    <mergeCell ref="C72:E74"/>
    <mergeCell ref="C80:E83"/>
    <mergeCell ref="C86:E89"/>
    <mergeCell ref="C92:E94"/>
    <mergeCell ref="C97:E100"/>
    <mergeCell ref="C103:E104"/>
    <mergeCell ref="C38:E42"/>
    <mergeCell ref="C45:E49"/>
    <mergeCell ref="C52:E54"/>
    <mergeCell ref="C57:E59"/>
    <mergeCell ref="C62:E63"/>
    <mergeCell ref="C66:E69"/>
    <mergeCell ref="C5:E7"/>
    <mergeCell ref="C10:E12"/>
    <mergeCell ref="C15:E17"/>
    <mergeCell ref="C20:E22"/>
    <mergeCell ref="C25:E28"/>
    <mergeCell ref="C31:E35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1.etapa: km 2,905 - km 3,290, Ureditev kolesarske steze in pločnika&amp;R&amp;K01+044NG/071-2008/2</oddHeader>
    <oddFooter>&amp;L&amp;K01+048PS Prostor d.o.o.&amp;CStran &amp;P/&amp;N</oddFooter>
  </headerFooter>
  <rowBreaks count="2" manualBreakCount="2">
    <brk id="55" max="7" man="1"/>
    <brk id="10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110"/>
  <sheetViews>
    <sheetView view="pageBreakPreview" topLeftCell="A49" zoomScaleNormal="100" zoomScaleSheetLayoutView="100" workbookViewId="0">
      <selection activeCell="F49" sqref="F1:F1048576"/>
    </sheetView>
  </sheetViews>
  <sheetFormatPr defaultRowHeight="12.75" x14ac:dyDescent="0.2"/>
  <cols>
    <col min="1" max="1" width="4.7109375" style="69" customWidth="1"/>
    <col min="2" max="2" width="8.7109375" style="69" customWidth="1"/>
    <col min="3" max="3" width="10.7109375" style="69" customWidth="1"/>
    <col min="4" max="4" width="10.7109375" style="126" customWidth="1"/>
    <col min="5" max="5" width="28.7109375" style="69" customWidth="1"/>
    <col min="6" max="6" width="9.7109375" style="77" customWidth="1"/>
    <col min="7" max="7" width="12.7109375" style="77" customWidth="1"/>
    <col min="8" max="8" width="2.7109375" style="69" customWidth="1"/>
    <col min="9" max="12" width="9.140625" style="69"/>
    <col min="13" max="13" width="10.42578125" style="69" customWidth="1"/>
    <col min="14" max="16" width="9.140625" style="69"/>
    <col min="17" max="17" width="11.42578125" style="69" customWidth="1"/>
    <col min="18" max="16384" width="9.140625" style="69"/>
  </cols>
  <sheetData>
    <row r="1" spans="1:9" x14ac:dyDescent="0.2">
      <c r="A1" s="125"/>
    </row>
    <row r="2" spans="1:9" ht="16.5" thickBot="1" x14ac:dyDescent="0.3">
      <c r="A2" s="110"/>
      <c r="B2" s="111" t="s">
        <v>229</v>
      </c>
      <c r="C2" s="82"/>
      <c r="D2" s="127"/>
      <c r="E2" s="82"/>
      <c r="F2" s="83"/>
      <c r="G2" s="83"/>
      <c r="H2" s="82"/>
    </row>
    <row r="3" spans="1:9" ht="13.5" thickTop="1" x14ac:dyDescent="0.2">
      <c r="A3" s="102"/>
      <c r="B3" s="86"/>
      <c r="C3" s="128"/>
      <c r="D3" s="129"/>
    </row>
    <row r="4" spans="1:9" x14ac:dyDescent="0.2">
      <c r="A4" s="102"/>
    </row>
    <row r="5" spans="1:9" x14ac:dyDescent="0.2">
      <c r="A5" s="88">
        <v>1</v>
      </c>
      <c r="B5" s="89" t="s">
        <v>230</v>
      </c>
      <c r="C5" s="206" t="s">
        <v>231</v>
      </c>
      <c r="D5" s="207"/>
      <c r="E5" s="207"/>
      <c r="F5" s="90"/>
      <c r="G5" s="121"/>
      <c r="H5" s="106"/>
    </row>
    <row r="6" spans="1:9" x14ac:dyDescent="0.2">
      <c r="A6" s="92"/>
      <c r="B6" s="67"/>
      <c r="C6" s="208"/>
      <c r="D6" s="208"/>
      <c r="E6" s="208"/>
      <c r="F6" s="68"/>
      <c r="G6" s="122"/>
      <c r="H6" s="49"/>
    </row>
    <row r="7" spans="1:9" x14ac:dyDescent="0.2">
      <c r="A7" s="92"/>
      <c r="B7" s="67"/>
      <c r="C7" s="208"/>
      <c r="D7" s="208"/>
      <c r="E7" s="208"/>
      <c r="F7" s="68"/>
      <c r="G7" s="122"/>
      <c r="H7" s="49"/>
    </row>
    <row r="8" spans="1:9" x14ac:dyDescent="0.2">
      <c r="A8" s="92"/>
      <c r="B8" s="67"/>
      <c r="C8" s="208"/>
      <c r="D8" s="208"/>
      <c r="E8" s="208"/>
      <c r="F8" s="68"/>
      <c r="G8" s="122"/>
      <c r="H8" s="49"/>
    </row>
    <row r="9" spans="1:9" x14ac:dyDescent="0.2">
      <c r="A9" s="92"/>
      <c r="B9" s="67"/>
      <c r="C9" s="208"/>
      <c r="D9" s="208"/>
      <c r="E9" s="208"/>
      <c r="F9" s="222"/>
      <c r="G9" s="122"/>
      <c r="H9" s="49"/>
    </row>
    <row r="10" spans="1:9" ht="13.5" thickBot="1" x14ac:dyDescent="0.25">
      <c r="A10" s="95"/>
      <c r="B10" s="98"/>
      <c r="C10" s="96" t="s">
        <v>11</v>
      </c>
      <c r="D10" s="130">
        <v>539</v>
      </c>
      <c r="E10" s="98"/>
      <c r="F10" s="99"/>
      <c r="G10" s="119">
        <f>D10*F10</f>
        <v>0</v>
      </c>
      <c r="H10" s="101"/>
    </row>
    <row r="11" spans="1:9" ht="13.5" thickTop="1" x14ac:dyDescent="0.2">
      <c r="A11" s="102"/>
    </row>
    <row r="12" spans="1:9" x14ac:dyDescent="0.2">
      <c r="A12" s="88">
        <v>2</v>
      </c>
      <c r="B12" s="89" t="s">
        <v>232</v>
      </c>
      <c r="C12" s="206" t="s">
        <v>233</v>
      </c>
      <c r="D12" s="207"/>
      <c r="E12" s="207"/>
      <c r="F12" s="90"/>
      <c r="G12" s="121"/>
      <c r="H12" s="106"/>
    </row>
    <row r="13" spans="1:9" x14ac:dyDescent="0.2">
      <c r="A13" s="92"/>
      <c r="B13" s="67"/>
      <c r="C13" s="208"/>
      <c r="D13" s="208"/>
      <c r="E13" s="208"/>
      <c r="F13" s="68"/>
      <c r="G13" s="122"/>
      <c r="H13" s="49"/>
    </row>
    <row r="14" spans="1:9" x14ac:dyDescent="0.2">
      <c r="A14" s="92"/>
      <c r="B14" s="67"/>
      <c r="C14" s="208"/>
      <c r="D14" s="208"/>
      <c r="E14" s="208"/>
      <c r="F14" s="68"/>
      <c r="G14" s="122"/>
      <c r="H14" s="49"/>
    </row>
    <row r="15" spans="1:9" x14ac:dyDescent="0.2">
      <c r="A15" s="92"/>
      <c r="B15" s="67"/>
      <c r="C15" s="208"/>
      <c r="D15" s="208"/>
      <c r="E15" s="208"/>
      <c r="F15" s="68"/>
      <c r="G15" s="122"/>
      <c r="H15" s="49"/>
      <c r="I15" s="131"/>
    </row>
    <row r="16" spans="1:9" x14ac:dyDescent="0.2">
      <c r="A16" s="92"/>
      <c r="B16" s="67"/>
      <c r="C16" s="208"/>
      <c r="D16" s="208"/>
      <c r="E16" s="208"/>
      <c r="F16" s="222"/>
      <c r="G16" s="122"/>
      <c r="H16" s="49"/>
      <c r="I16" s="131"/>
    </row>
    <row r="17" spans="1:9" ht="13.5" thickBot="1" x14ac:dyDescent="0.25">
      <c r="A17" s="95"/>
      <c r="B17" s="98"/>
      <c r="C17" s="96" t="s">
        <v>11</v>
      </c>
      <c r="D17" s="130">
        <v>341</v>
      </c>
      <c r="E17" s="98"/>
      <c r="F17" s="99"/>
      <c r="G17" s="119">
        <f>D17*F17</f>
        <v>0</v>
      </c>
      <c r="H17" s="101"/>
      <c r="I17" s="131"/>
    </row>
    <row r="18" spans="1:9" ht="13.5" thickTop="1" x14ac:dyDescent="0.2">
      <c r="A18" s="102"/>
      <c r="C18" s="103"/>
      <c r="D18" s="132"/>
      <c r="G18" s="120"/>
      <c r="H18" s="105"/>
      <c r="I18" s="131"/>
    </row>
    <row r="19" spans="1:9" x14ac:dyDescent="0.2">
      <c r="A19" s="88">
        <v>3</v>
      </c>
      <c r="B19" s="89" t="s">
        <v>234</v>
      </c>
      <c r="C19" s="206" t="s">
        <v>235</v>
      </c>
      <c r="D19" s="207"/>
      <c r="E19" s="207"/>
      <c r="F19" s="90"/>
      <c r="G19" s="121"/>
      <c r="H19" s="106"/>
      <c r="I19" s="131"/>
    </row>
    <row r="20" spans="1:9" x14ac:dyDescent="0.2">
      <c r="A20" s="92"/>
      <c r="B20" s="67"/>
      <c r="C20" s="208"/>
      <c r="D20" s="208"/>
      <c r="E20" s="208"/>
      <c r="F20" s="222"/>
      <c r="G20" s="122"/>
      <c r="H20" s="49"/>
    </row>
    <row r="21" spans="1:9" ht="13.5" thickBot="1" x14ac:dyDescent="0.25">
      <c r="A21" s="98"/>
      <c r="B21" s="98"/>
      <c r="C21" s="96" t="s">
        <v>9</v>
      </c>
      <c r="D21" s="130">
        <v>799</v>
      </c>
      <c r="E21" s="98"/>
      <c r="F21" s="99"/>
      <c r="G21" s="119">
        <f>D21*F21</f>
        <v>0</v>
      </c>
      <c r="H21" s="101"/>
    </row>
    <row r="22" spans="1:9" ht="13.5" thickTop="1" x14ac:dyDescent="0.2">
      <c r="C22" s="103"/>
      <c r="D22" s="133"/>
      <c r="G22" s="120"/>
      <c r="H22" s="105"/>
    </row>
    <row r="23" spans="1:9" x14ac:dyDescent="0.2">
      <c r="A23" s="88">
        <v>4</v>
      </c>
      <c r="B23" s="89" t="s">
        <v>236</v>
      </c>
      <c r="C23" s="206" t="s">
        <v>237</v>
      </c>
      <c r="D23" s="207"/>
      <c r="E23" s="207"/>
      <c r="F23" s="90"/>
      <c r="G23" s="121"/>
      <c r="H23" s="106"/>
      <c r="I23" s="131"/>
    </row>
    <row r="24" spans="1:9" x14ac:dyDescent="0.2">
      <c r="A24" s="92"/>
      <c r="B24" s="67"/>
      <c r="C24" s="208"/>
      <c r="D24" s="208"/>
      <c r="E24" s="208"/>
      <c r="F24" s="222"/>
      <c r="G24" s="122"/>
      <c r="H24" s="49"/>
    </row>
    <row r="25" spans="1:9" ht="13.5" thickBot="1" x14ac:dyDescent="0.25">
      <c r="A25" s="98"/>
      <c r="B25" s="98"/>
      <c r="C25" s="96" t="s">
        <v>9</v>
      </c>
      <c r="D25" s="130">
        <v>88</v>
      </c>
      <c r="E25" s="98"/>
      <c r="F25" s="99"/>
      <c r="G25" s="119">
        <f>D25*F25</f>
        <v>0</v>
      </c>
      <c r="H25" s="101"/>
    </row>
    <row r="26" spans="1:9" ht="13.5" thickTop="1" x14ac:dyDescent="0.2">
      <c r="C26" s="103"/>
      <c r="D26" s="133"/>
      <c r="G26" s="120"/>
      <c r="H26" s="105"/>
    </row>
    <row r="27" spans="1:9" x14ac:dyDescent="0.2">
      <c r="A27" s="88">
        <v>5</v>
      </c>
      <c r="B27" s="89" t="s">
        <v>238</v>
      </c>
      <c r="C27" s="206" t="s">
        <v>239</v>
      </c>
      <c r="D27" s="207"/>
      <c r="E27" s="207"/>
      <c r="F27" s="90"/>
      <c r="G27" s="121"/>
      <c r="H27" s="106"/>
    </row>
    <row r="28" spans="1:9" x14ac:dyDescent="0.2">
      <c r="A28" s="92"/>
      <c r="B28" s="67"/>
      <c r="C28" s="208"/>
      <c r="D28" s="208"/>
      <c r="E28" s="208"/>
      <c r="F28" s="68"/>
      <c r="G28" s="122"/>
      <c r="H28" s="49"/>
    </row>
    <row r="29" spans="1:9" x14ac:dyDescent="0.2">
      <c r="A29" s="92"/>
      <c r="B29" s="67"/>
      <c r="C29" s="208"/>
      <c r="D29" s="208"/>
      <c r="E29" s="208"/>
      <c r="F29" s="222"/>
      <c r="G29" s="122"/>
      <c r="H29" s="49"/>
    </row>
    <row r="30" spans="1:9" ht="13.5" thickBot="1" x14ac:dyDescent="0.25">
      <c r="A30" s="98"/>
      <c r="B30" s="98"/>
      <c r="C30" s="96" t="s">
        <v>9</v>
      </c>
      <c r="D30" s="130">
        <v>1421</v>
      </c>
      <c r="E30" s="98"/>
      <c r="F30" s="99"/>
      <c r="G30" s="119">
        <f>D30*F30</f>
        <v>0</v>
      </c>
      <c r="H30" s="101"/>
    </row>
    <row r="31" spans="1:9" ht="13.5" thickTop="1" x14ac:dyDescent="0.2">
      <c r="C31" s="103"/>
      <c r="D31" s="133"/>
      <c r="G31" s="120"/>
      <c r="H31" s="105"/>
    </row>
    <row r="32" spans="1:9" x14ac:dyDescent="0.2">
      <c r="A32" s="88">
        <v>6</v>
      </c>
      <c r="B32" s="108" t="s">
        <v>240</v>
      </c>
      <c r="C32" s="206" t="s">
        <v>241</v>
      </c>
      <c r="D32" s="207"/>
      <c r="E32" s="207"/>
      <c r="F32" s="90"/>
      <c r="G32" s="121"/>
      <c r="H32" s="106"/>
    </row>
    <row r="33" spans="1:8" x14ac:dyDescent="0.2">
      <c r="A33" s="67"/>
      <c r="B33" s="67"/>
      <c r="C33" s="208"/>
      <c r="D33" s="208"/>
      <c r="E33" s="208"/>
      <c r="F33" s="68"/>
      <c r="G33" s="122"/>
      <c r="H33" s="49"/>
    </row>
    <row r="34" spans="1:8" x14ac:dyDescent="0.2">
      <c r="A34" s="67"/>
      <c r="B34" s="67"/>
      <c r="C34" s="208"/>
      <c r="D34" s="208"/>
      <c r="E34" s="208"/>
      <c r="F34" s="222"/>
      <c r="G34" s="122"/>
      <c r="H34" s="49"/>
    </row>
    <row r="35" spans="1:8" ht="13.5" thickBot="1" x14ac:dyDescent="0.25">
      <c r="A35" s="98"/>
      <c r="B35" s="98"/>
      <c r="C35" s="96" t="s">
        <v>9</v>
      </c>
      <c r="D35" s="130">
        <v>928</v>
      </c>
      <c r="E35" s="98"/>
      <c r="F35" s="99"/>
      <c r="G35" s="119">
        <f>D35*F35</f>
        <v>0</v>
      </c>
      <c r="H35" s="101"/>
    </row>
    <row r="36" spans="1:8" ht="13.5" thickTop="1" x14ac:dyDescent="0.2">
      <c r="C36" s="103"/>
      <c r="D36" s="133"/>
      <c r="G36" s="120"/>
      <c r="H36" s="105"/>
    </row>
    <row r="37" spans="1:8" ht="12.75" customHeight="1" x14ac:dyDescent="0.2">
      <c r="A37" s="88">
        <v>7</v>
      </c>
      <c r="B37" s="89" t="s">
        <v>242</v>
      </c>
      <c r="C37" s="206" t="s">
        <v>243</v>
      </c>
      <c r="D37" s="207"/>
      <c r="E37" s="207"/>
      <c r="F37" s="90"/>
      <c r="G37" s="121"/>
      <c r="H37" s="106"/>
    </row>
    <row r="38" spans="1:8" x14ac:dyDescent="0.2">
      <c r="A38" s="92"/>
      <c r="B38" s="67"/>
      <c r="C38" s="208"/>
      <c r="D38" s="208"/>
      <c r="E38" s="208"/>
      <c r="F38" s="222"/>
      <c r="G38" s="122"/>
      <c r="H38" s="49"/>
    </row>
    <row r="39" spans="1:8" ht="13.5" thickBot="1" x14ac:dyDescent="0.25">
      <c r="A39" s="98"/>
      <c r="B39" s="98"/>
      <c r="C39" s="96" t="s">
        <v>9</v>
      </c>
      <c r="D39" s="130">
        <v>928</v>
      </c>
      <c r="E39" s="98"/>
      <c r="F39" s="99"/>
      <c r="G39" s="119">
        <f>D39*F39</f>
        <v>0</v>
      </c>
      <c r="H39" s="101"/>
    </row>
    <row r="40" spans="1:8" ht="13.5" thickTop="1" x14ac:dyDescent="0.2">
      <c r="C40" s="103"/>
      <c r="D40" s="237"/>
      <c r="G40" s="120"/>
      <c r="H40" s="105"/>
    </row>
    <row r="41" spans="1:8" x14ac:dyDescent="0.2">
      <c r="A41" s="88">
        <v>8</v>
      </c>
      <c r="B41" s="108" t="s">
        <v>244</v>
      </c>
      <c r="C41" s="238" t="s">
        <v>245</v>
      </c>
      <c r="D41" s="212"/>
      <c r="E41" s="212"/>
      <c r="F41" s="90"/>
      <c r="G41" s="121"/>
      <c r="H41" s="106"/>
    </row>
    <row r="42" spans="1:8" x14ac:dyDescent="0.2">
      <c r="A42" s="67"/>
      <c r="B42" s="67"/>
      <c r="C42" s="213"/>
      <c r="D42" s="213"/>
      <c r="E42" s="213"/>
      <c r="F42" s="68"/>
      <c r="G42" s="122"/>
      <c r="H42" s="49"/>
    </row>
    <row r="43" spans="1:8" x14ac:dyDescent="0.2">
      <c r="A43" s="67"/>
      <c r="B43" s="67"/>
      <c r="C43" s="213"/>
      <c r="D43" s="213"/>
      <c r="E43" s="213"/>
      <c r="F43" s="68"/>
      <c r="G43" s="122"/>
      <c r="H43" s="49"/>
    </row>
    <row r="44" spans="1:8" ht="12.75" customHeight="1" x14ac:dyDescent="0.2">
      <c r="A44" s="67"/>
      <c r="B44" s="67"/>
      <c r="C44" s="213"/>
      <c r="D44" s="213"/>
      <c r="E44" s="213"/>
      <c r="F44" s="68"/>
      <c r="G44" s="122"/>
      <c r="H44" s="49"/>
    </row>
    <row r="45" spans="1:8" ht="13.5" thickBot="1" x14ac:dyDescent="0.25">
      <c r="A45" s="98"/>
      <c r="B45" s="98"/>
      <c r="C45" s="96" t="s">
        <v>9</v>
      </c>
      <c r="D45" s="130">
        <v>378</v>
      </c>
      <c r="E45" s="98"/>
      <c r="F45" s="99"/>
      <c r="G45" s="119">
        <f>D45*F45</f>
        <v>0</v>
      </c>
      <c r="H45" s="101"/>
    </row>
    <row r="46" spans="1:8" ht="13.5" thickTop="1" x14ac:dyDescent="0.2">
      <c r="A46" s="67"/>
      <c r="B46" s="67"/>
      <c r="C46" s="93"/>
      <c r="D46" s="239"/>
      <c r="E46" s="67"/>
      <c r="F46" s="68"/>
      <c r="G46" s="122"/>
      <c r="H46" s="49"/>
    </row>
    <row r="47" spans="1:8" x14ac:dyDescent="0.2">
      <c r="A47" s="88">
        <v>9</v>
      </c>
      <c r="B47" s="108" t="s">
        <v>244</v>
      </c>
      <c r="C47" s="238" t="s">
        <v>246</v>
      </c>
      <c r="D47" s="212"/>
      <c r="E47" s="212"/>
      <c r="F47" s="90"/>
      <c r="G47" s="121"/>
      <c r="H47" s="106"/>
    </row>
    <row r="48" spans="1:8" ht="12.75" customHeight="1" x14ac:dyDescent="0.2">
      <c r="A48" s="92"/>
      <c r="B48" s="67"/>
      <c r="C48" s="240"/>
      <c r="D48" s="213"/>
      <c r="E48" s="213"/>
      <c r="F48" s="68"/>
      <c r="G48" s="122"/>
      <c r="H48" s="49"/>
    </row>
    <row r="49" spans="1:8" ht="12.75" customHeight="1" x14ac:dyDescent="0.2">
      <c r="A49" s="67"/>
      <c r="B49" s="67"/>
      <c r="C49" s="213"/>
      <c r="D49" s="213"/>
      <c r="E49" s="213"/>
      <c r="F49" s="68"/>
      <c r="G49" s="122"/>
      <c r="H49" s="49"/>
    </row>
    <row r="50" spans="1:8" ht="12.75" customHeight="1" thickBot="1" x14ac:dyDescent="0.25">
      <c r="A50" s="98"/>
      <c r="B50" s="98"/>
      <c r="C50" s="96" t="s">
        <v>9</v>
      </c>
      <c r="D50" s="130">
        <v>378</v>
      </c>
      <c r="E50" s="98"/>
      <c r="F50" s="99"/>
      <c r="G50" s="119">
        <f>D50*F50</f>
        <v>0</v>
      </c>
      <c r="H50" s="101"/>
    </row>
    <row r="51" spans="1:8" ht="16.5" customHeight="1" thickTop="1" x14ac:dyDescent="0.2">
      <c r="C51" s="103"/>
      <c r="D51" s="237"/>
      <c r="G51" s="120"/>
      <c r="H51" s="105"/>
    </row>
    <row r="52" spans="1:8" x14ac:dyDescent="0.2">
      <c r="A52" s="88">
        <v>10</v>
      </c>
      <c r="B52" s="108" t="s">
        <v>244</v>
      </c>
      <c r="C52" s="223" t="s">
        <v>247</v>
      </c>
      <c r="D52" s="207"/>
      <c r="E52" s="207"/>
      <c r="F52" s="90"/>
      <c r="G52" s="121"/>
      <c r="H52" s="106"/>
    </row>
    <row r="53" spans="1:8" x14ac:dyDescent="0.2">
      <c r="A53" s="67"/>
      <c r="B53" s="67"/>
      <c r="C53" s="208"/>
      <c r="D53" s="208"/>
      <c r="E53" s="208"/>
      <c r="F53" s="68"/>
      <c r="G53" s="122"/>
      <c r="H53" s="49"/>
    </row>
    <row r="54" spans="1:8" x14ac:dyDescent="0.2">
      <c r="A54" s="67"/>
      <c r="B54" s="67"/>
      <c r="C54" s="208"/>
      <c r="D54" s="208"/>
      <c r="E54" s="208"/>
      <c r="F54" s="68"/>
      <c r="G54" s="122"/>
      <c r="H54" s="49"/>
    </row>
    <row r="55" spans="1:8" x14ac:dyDescent="0.2">
      <c r="A55" s="67"/>
      <c r="B55" s="67"/>
      <c r="C55" s="208"/>
      <c r="D55" s="208"/>
      <c r="E55" s="208"/>
      <c r="F55" s="68"/>
      <c r="G55" s="122"/>
      <c r="H55" s="49"/>
    </row>
    <row r="56" spans="1:8" x14ac:dyDescent="0.2">
      <c r="A56" s="67"/>
      <c r="B56" s="67"/>
      <c r="C56" s="208"/>
      <c r="D56" s="208"/>
      <c r="E56" s="208"/>
      <c r="F56" s="222"/>
      <c r="G56" s="122"/>
      <c r="H56" s="49"/>
    </row>
    <row r="57" spans="1:8" ht="13.5" thickBot="1" x14ac:dyDescent="0.25">
      <c r="A57" s="98"/>
      <c r="B57" s="98"/>
      <c r="C57" s="96" t="s">
        <v>9</v>
      </c>
      <c r="D57" s="130">
        <v>378</v>
      </c>
      <c r="E57" s="98"/>
      <c r="F57" s="99"/>
      <c r="G57" s="119">
        <f>D57*F57</f>
        <v>0</v>
      </c>
      <c r="H57" s="101"/>
    </row>
    <row r="58" spans="1:8" ht="13.5" thickTop="1" x14ac:dyDescent="0.2">
      <c r="A58" s="67"/>
      <c r="B58" s="67"/>
      <c r="C58" s="93"/>
      <c r="D58" s="239"/>
      <c r="E58" s="67"/>
      <c r="F58" s="68"/>
      <c r="G58" s="122"/>
      <c r="H58" s="49"/>
    </row>
    <row r="59" spans="1:8" x14ac:dyDescent="0.2">
      <c r="A59" s="88">
        <v>11</v>
      </c>
      <c r="B59" s="108" t="s">
        <v>248</v>
      </c>
      <c r="C59" s="223" t="s">
        <v>249</v>
      </c>
      <c r="D59" s="207"/>
      <c r="E59" s="207"/>
      <c r="F59" s="90"/>
      <c r="G59" s="121"/>
      <c r="H59" s="106"/>
    </row>
    <row r="60" spans="1:8" x14ac:dyDescent="0.2">
      <c r="A60" s="67"/>
      <c r="B60" s="67"/>
      <c r="C60" s="208"/>
      <c r="D60" s="208"/>
      <c r="E60" s="208"/>
      <c r="F60" s="68"/>
      <c r="G60" s="122"/>
      <c r="H60" s="49"/>
    </row>
    <row r="61" spans="1:8" x14ac:dyDescent="0.2">
      <c r="A61" s="67"/>
      <c r="B61" s="67"/>
      <c r="C61" s="208"/>
      <c r="D61" s="208"/>
      <c r="E61" s="208"/>
      <c r="F61" s="222"/>
      <c r="G61" s="122"/>
      <c r="H61" s="49"/>
    </row>
    <row r="62" spans="1:8" ht="13.5" thickBot="1" x14ac:dyDescent="0.25">
      <c r="A62" s="98"/>
      <c r="B62" s="98"/>
      <c r="C62" s="96" t="s">
        <v>17</v>
      </c>
      <c r="D62" s="130">
        <v>50</v>
      </c>
      <c r="E62" s="98"/>
      <c r="F62" s="99"/>
      <c r="G62" s="119">
        <f>D62*F62</f>
        <v>0</v>
      </c>
      <c r="H62" s="101"/>
    </row>
    <row r="63" spans="1:8" ht="12.75" customHeight="1" thickTop="1" x14ac:dyDescent="0.2">
      <c r="A63" s="67"/>
      <c r="B63" s="67"/>
      <c r="C63" s="93"/>
      <c r="D63" s="239"/>
      <c r="E63" s="67"/>
      <c r="F63" s="68"/>
      <c r="G63" s="122"/>
      <c r="H63" s="49"/>
    </row>
    <row r="64" spans="1:8" x14ac:dyDescent="0.2">
      <c r="A64" s="88">
        <v>12</v>
      </c>
      <c r="B64" s="108" t="s">
        <v>248</v>
      </c>
      <c r="C64" s="238" t="s">
        <v>250</v>
      </c>
      <c r="D64" s="212"/>
      <c r="E64" s="212"/>
      <c r="F64" s="90"/>
      <c r="G64" s="121"/>
      <c r="H64" s="106"/>
    </row>
    <row r="65" spans="1:8" x14ac:dyDescent="0.2">
      <c r="A65" s="67"/>
      <c r="B65" s="67"/>
      <c r="C65" s="213"/>
      <c r="D65" s="213"/>
      <c r="E65" s="213"/>
      <c r="F65" s="68"/>
      <c r="G65" s="122"/>
      <c r="H65" s="49"/>
    </row>
    <row r="66" spans="1:8" x14ac:dyDescent="0.2">
      <c r="A66" s="67"/>
      <c r="B66" s="67"/>
      <c r="C66" s="213"/>
      <c r="D66" s="213"/>
      <c r="E66" s="213"/>
      <c r="F66" s="68"/>
      <c r="G66" s="122"/>
      <c r="H66" s="49"/>
    </row>
    <row r="67" spans="1:8" ht="12.75" customHeight="1" thickBot="1" x14ac:dyDescent="0.25">
      <c r="A67" s="98"/>
      <c r="B67" s="98"/>
      <c r="C67" s="96" t="s">
        <v>17</v>
      </c>
      <c r="D67" s="130">
        <v>150</v>
      </c>
      <c r="E67" s="98"/>
      <c r="F67" s="99"/>
      <c r="G67" s="119">
        <f>D67*F67</f>
        <v>0</v>
      </c>
      <c r="H67" s="101"/>
    </row>
    <row r="68" spans="1:8" ht="13.5" thickTop="1" x14ac:dyDescent="0.2">
      <c r="C68" s="103"/>
      <c r="D68" s="237"/>
      <c r="G68" s="120"/>
      <c r="H68" s="105"/>
    </row>
    <row r="69" spans="1:8" x14ac:dyDescent="0.2">
      <c r="A69" s="88">
        <v>13</v>
      </c>
      <c r="B69" s="89" t="s">
        <v>251</v>
      </c>
      <c r="C69" s="206" t="s">
        <v>252</v>
      </c>
      <c r="D69" s="207"/>
      <c r="E69" s="207"/>
      <c r="F69" s="90"/>
      <c r="G69" s="121"/>
      <c r="H69" s="106"/>
    </row>
    <row r="70" spans="1:8" x14ac:dyDescent="0.2">
      <c r="A70" s="92"/>
      <c r="B70" s="93"/>
      <c r="C70" s="208"/>
      <c r="D70" s="208"/>
      <c r="E70" s="208"/>
      <c r="F70" s="222"/>
      <c r="G70" s="122"/>
      <c r="H70" s="49"/>
    </row>
    <row r="71" spans="1:8" ht="13.5" thickBot="1" x14ac:dyDescent="0.25">
      <c r="A71" s="95"/>
      <c r="B71" s="96"/>
      <c r="C71" s="96" t="s">
        <v>17</v>
      </c>
      <c r="D71" s="241">
        <v>392</v>
      </c>
      <c r="E71" s="98"/>
      <c r="F71" s="99"/>
      <c r="G71" s="119">
        <f>D71*F71</f>
        <v>0</v>
      </c>
      <c r="H71" s="101"/>
    </row>
    <row r="72" spans="1:8" ht="13.5" thickTop="1" x14ac:dyDescent="0.2">
      <c r="A72" s="102"/>
      <c r="B72" s="103"/>
      <c r="C72" s="103"/>
      <c r="D72" s="134"/>
      <c r="G72" s="120"/>
      <c r="H72" s="105"/>
    </row>
    <row r="73" spans="1:8" x14ac:dyDescent="0.2">
      <c r="A73" s="88">
        <v>14</v>
      </c>
      <c r="B73" s="89" t="s">
        <v>253</v>
      </c>
      <c r="C73" s="206" t="s">
        <v>254</v>
      </c>
      <c r="D73" s="207"/>
      <c r="E73" s="207"/>
      <c r="F73" s="90"/>
      <c r="G73" s="121"/>
      <c r="H73" s="106"/>
    </row>
    <row r="74" spans="1:8" x14ac:dyDescent="0.2">
      <c r="A74" s="92"/>
      <c r="B74" s="93"/>
      <c r="C74" s="208"/>
      <c r="D74" s="208"/>
      <c r="E74" s="208"/>
      <c r="F74" s="222"/>
      <c r="G74" s="122"/>
      <c r="H74" s="49"/>
    </row>
    <row r="75" spans="1:8" ht="12.75" customHeight="1" thickBot="1" x14ac:dyDescent="0.25">
      <c r="A75" s="95"/>
      <c r="B75" s="96"/>
      <c r="C75" s="96" t="s">
        <v>17</v>
      </c>
      <c r="D75" s="241">
        <v>126</v>
      </c>
      <c r="E75" s="98"/>
      <c r="F75" s="99"/>
      <c r="G75" s="119">
        <f>D75*F75</f>
        <v>0</v>
      </c>
      <c r="H75" s="101"/>
    </row>
    <row r="76" spans="1:8" ht="13.5" thickTop="1" x14ac:dyDescent="0.2">
      <c r="A76" s="102"/>
      <c r="B76" s="103"/>
      <c r="C76" s="103"/>
      <c r="D76" s="134"/>
      <c r="G76" s="120"/>
      <c r="H76" s="105"/>
    </row>
    <row r="77" spans="1:8" x14ac:dyDescent="0.2">
      <c r="A77" s="88">
        <v>15</v>
      </c>
      <c r="B77" s="89" t="s">
        <v>255</v>
      </c>
      <c r="C77" s="206" t="s">
        <v>256</v>
      </c>
      <c r="D77" s="207"/>
      <c r="E77" s="207"/>
      <c r="F77" s="90"/>
      <c r="G77" s="121"/>
      <c r="H77" s="106"/>
    </row>
    <row r="78" spans="1:8" x14ac:dyDescent="0.2">
      <c r="A78" s="92"/>
      <c r="B78" s="93"/>
      <c r="C78" s="208"/>
      <c r="D78" s="208"/>
      <c r="E78" s="208"/>
      <c r="F78" s="68"/>
      <c r="G78" s="122"/>
      <c r="H78" s="49"/>
    </row>
    <row r="79" spans="1:8" ht="16.5" customHeight="1" x14ac:dyDescent="0.2">
      <c r="A79" s="92"/>
      <c r="B79" s="93"/>
      <c r="C79" s="208"/>
      <c r="D79" s="208"/>
      <c r="E79" s="208"/>
      <c r="F79" s="222"/>
      <c r="G79" s="122"/>
      <c r="H79" s="49"/>
    </row>
    <row r="80" spans="1:8" ht="13.5" thickBot="1" x14ac:dyDescent="0.25">
      <c r="A80" s="95"/>
      <c r="B80" s="96"/>
      <c r="C80" s="96" t="s">
        <v>17</v>
      </c>
      <c r="D80" s="241">
        <v>164</v>
      </c>
      <c r="E80" s="98"/>
      <c r="F80" s="99"/>
      <c r="G80" s="119">
        <f>D80*F80</f>
        <v>0</v>
      </c>
      <c r="H80" s="101"/>
    </row>
    <row r="81" spans="1:8" ht="13.5" thickTop="1" x14ac:dyDescent="0.2">
      <c r="A81" s="102"/>
      <c r="B81" s="103"/>
      <c r="C81" s="103"/>
      <c r="D81" s="242"/>
      <c r="G81" s="120"/>
      <c r="H81" s="105"/>
    </row>
    <row r="82" spans="1:8" x14ac:dyDescent="0.2">
      <c r="A82" s="88">
        <v>16</v>
      </c>
      <c r="B82" s="89" t="s">
        <v>257</v>
      </c>
      <c r="C82" s="206" t="s">
        <v>258</v>
      </c>
      <c r="D82" s="207"/>
      <c r="E82" s="207"/>
      <c r="F82" s="90"/>
      <c r="G82" s="121"/>
      <c r="H82" s="106"/>
    </row>
    <row r="83" spans="1:8" x14ac:dyDescent="0.2">
      <c r="A83" s="92"/>
      <c r="B83" s="93"/>
      <c r="C83" s="208"/>
      <c r="D83" s="208"/>
      <c r="E83" s="208"/>
      <c r="F83" s="222"/>
      <c r="G83" s="122"/>
      <c r="H83" s="49"/>
    </row>
    <row r="84" spans="1:8" ht="13.5" thickBot="1" x14ac:dyDescent="0.25">
      <c r="A84" s="95"/>
      <c r="B84" s="96"/>
      <c r="C84" s="96" t="s">
        <v>17</v>
      </c>
      <c r="D84" s="241">
        <v>22</v>
      </c>
      <c r="E84" s="98"/>
      <c r="F84" s="99"/>
      <c r="G84" s="119">
        <f>D84*F84</f>
        <v>0</v>
      </c>
      <c r="H84" s="101"/>
    </row>
    <row r="85" spans="1:8" ht="13.5" thickTop="1" x14ac:dyDescent="0.2">
      <c r="A85" s="92"/>
      <c r="B85" s="93"/>
      <c r="C85" s="93"/>
      <c r="D85" s="243"/>
      <c r="E85" s="67"/>
      <c r="F85" s="68"/>
      <c r="G85" s="122"/>
      <c r="H85" s="49"/>
    </row>
    <row r="86" spans="1:8" x14ac:dyDescent="0.2">
      <c r="A86" s="88">
        <v>17</v>
      </c>
      <c r="B86" s="89" t="s">
        <v>259</v>
      </c>
      <c r="C86" s="224" t="s">
        <v>260</v>
      </c>
      <c r="D86" s="207"/>
      <c r="E86" s="207"/>
      <c r="F86" s="236"/>
      <c r="G86" s="121"/>
      <c r="H86" s="106"/>
    </row>
    <row r="87" spans="1:8" ht="13.5" thickBot="1" x14ac:dyDescent="0.25">
      <c r="A87" s="95"/>
      <c r="B87" s="96"/>
      <c r="C87" s="96" t="s">
        <v>9</v>
      </c>
      <c r="D87" s="241">
        <v>35</v>
      </c>
      <c r="E87" s="98"/>
      <c r="F87" s="99"/>
      <c r="G87" s="119">
        <f>D87*F87</f>
        <v>0</v>
      </c>
      <c r="H87" s="101"/>
    </row>
    <row r="88" spans="1:8" ht="13.5" thickTop="1" x14ac:dyDescent="0.2">
      <c r="A88" s="92"/>
      <c r="B88" s="93"/>
      <c r="C88" s="93"/>
      <c r="D88" s="243"/>
      <c r="E88" s="67"/>
      <c r="F88" s="68"/>
      <c r="G88" s="122"/>
      <c r="H88" s="49"/>
    </row>
    <row r="89" spans="1:8" x14ac:dyDescent="0.2">
      <c r="A89" s="102"/>
      <c r="B89" s="103"/>
      <c r="C89" s="103"/>
      <c r="D89" s="134"/>
      <c r="G89" s="120"/>
      <c r="H89" s="105"/>
    </row>
    <row r="90" spans="1:8" ht="16.5" thickBot="1" x14ac:dyDescent="0.3">
      <c r="A90" s="110"/>
      <c r="B90" s="110"/>
      <c r="C90" s="111" t="s">
        <v>261</v>
      </c>
      <c r="D90" s="82"/>
      <c r="E90" s="112"/>
      <c r="F90" s="113"/>
      <c r="G90" s="124">
        <f>SUM(G5:G87)</f>
        <v>0</v>
      </c>
      <c r="H90" s="231" t="s">
        <v>2</v>
      </c>
    </row>
    <row r="91" spans="1:8" ht="13.5" thickTop="1" x14ac:dyDescent="0.2">
      <c r="A91" s="102"/>
      <c r="G91" s="120"/>
    </row>
    <row r="92" spans="1:8" x14ac:dyDescent="0.2">
      <c r="A92" s="125"/>
      <c r="G92" s="120"/>
    </row>
    <row r="93" spans="1:8" x14ac:dyDescent="0.2">
      <c r="A93" s="125"/>
      <c r="G93" s="120"/>
    </row>
    <row r="94" spans="1:8" x14ac:dyDescent="0.2">
      <c r="A94" s="125"/>
      <c r="B94" s="103"/>
      <c r="C94" s="135"/>
      <c r="G94" s="120"/>
    </row>
    <row r="95" spans="1:8" x14ac:dyDescent="0.2">
      <c r="C95" s="103"/>
      <c r="G95" s="120"/>
    </row>
    <row r="96" spans="1:8" x14ac:dyDescent="0.2">
      <c r="C96" s="103"/>
      <c r="G96" s="120"/>
    </row>
    <row r="97" spans="1:7" x14ac:dyDescent="0.2">
      <c r="C97" s="103"/>
      <c r="D97" s="133"/>
      <c r="G97" s="120"/>
    </row>
    <row r="98" spans="1:7" x14ac:dyDescent="0.2">
      <c r="G98" s="120"/>
    </row>
    <row r="99" spans="1:7" x14ac:dyDescent="0.2">
      <c r="A99" s="125"/>
      <c r="G99" s="120"/>
    </row>
    <row r="100" spans="1:7" x14ac:dyDescent="0.2">
      <c r="A100" s="125"/>
      <c r="G100" s="120"/>
    </row>
    <row r="101" spans="1:7" x14ac:dyDescent="0.2">
      <c r="A101" s="125"/>
      <c r="G101" s="120"/>
    </row>
    <row r="102" spans="1:7" x14ac:dyDescent="0.2">
      <c r="A102" s="125"/>
      <c r="G102" s="120"/>
    </row>
    <row r="103" spans="1:7" x14ac:dyDescent="0.2">
      <c r="A103" s="125"/>
      <c r="G103" s="120"/>
    </row>
    <row r="104" spans="1:7" x14ac:dyDescent="0.2">
      <c r="A104" s="125"/>
      <c r="G104" s="120"/>
    </row>
    <row r="105" spans="1:7" x14ac:dyDescent="0.2">
      <c r="A105" s="125"/>
      <c r="G105" s="120"/>
    </row>
    <row r="106" spans="1:7" x14ac:dyDescent="0.2">
      <c r="G106" s="120"/>
    </row>
    <row r="107" spans="1:7" x14ac:dyDescent="0.2">
      <c r="G107" s="120"/>
    </row>
    <row r="108" spans="1:7" x14ac:dyDescent="0.2">
      <c r="G108" s="120"/>
    </row>
    <row r="109" spans="1:7" x14ac:dyDescent="0.2">
      <c r="G109" s="120"/>
    </row>
    <row r="110" spans="1:7" x14ac:dyDescent="0.2">
      <c r="G110" s="120"/>
    </row>
  </sheetData>
  <mergeCells count="17">
    <mergeCell ref="C69:E70"/>
    <mergeCell ref="C73:E74"/>
    <mergeCell ref="C77:E79"/>
    <mergeCell ref="C82:E83"/>
    <mergeCell ref="C86:E86"/>
    <mergeCell ref="C37:E38"/>
    <mergeCell ref="C41:E44"/>
    <mergeCell ref="C47:E49"/>
    <mergeCell ref="C52:E56"/>
    <mergeCell ref="C59:E61"/>
    <mergeCell ref="C64:E66"/>
    <mergeCell ref="C5:E9"/>
    <mergeCell ref="C12:E16"/>
    <mergeCell ref="C19:E20"/>
    <mergeCell ref="C23:E24"/>
    <mergeCell ref="C27:E29"/>
    <mergeCell ref="C32:E34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 alignWithMargins="0">
    <oddHeader>&amp;CRekonstrukcija Slemenske ceste, km 2,905 - km 3,410
1.etapa: km 2,905 - km 3,290, Ureditev kolesarske steze in pločnika&amp;R&amp;K01+042NG/071-2008/2</oddHeader>
    <oddFooter>&amp;L&amp;K01+048PS Prostor d.o.o.&amp;CStran &amp;P/&amp;N</oddFooter>
  </headerFooter>
  <rowBreaks count="1" manualBreakCount="1">
    <brk id="50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79"/>
  <sheetViews>
    <sheetView view="pageBreakPreview" zoomScaleNormal="100" zoomScaleSheetLayoutView="100" workbookViewId="0">
      <selection activeCell="F1" sqref="F1:F1048576"/>
    </sheetView>
  </sheetViews>
  <sheetFormatPr defaultRowHeight="12.75" x14ac:dyDescent="0.2"/>
  <cols>
    <col min="1" max="1" width="4.7109375" customWidth="1"/>
    <col min="2" max="2" width="8.7109375" customWidth="1"/>
    <col min="3" max="4" width="10.7109375" customWidth="1"/>
    <col min="5" max="5" width="28.7109375" customWidth="1"/>
    <col min="6" max="6" width="9.7109375" customWidth="1"/>
    <col min="7" max="7" width="12.7109375" style="120" customWidth="1"/>
    <col min="8" max="8" width="2.7109375" customWidth="1"/>
    <col min="10" max="10" width="5.85546875" customWidth="1"/>
  </cols>
  <sheetData>
    <row r="1" spans="1:9" x14ac:dyDescent="0.2">
      <c r="A1" s="244"/>
      <c r="B1" s="3"/>
      <c r="C1" s="3"/>
      <c r="D1" s="3"/>
      <c r="E1" s="3"/>
      <c r="F1" s="3"/>
      <c r="G1" s="50"/>
      <c r="H1" s="3"/>
    </row>
    <row r="2" spans="1:9" ht="16.5" thickBot="1" x14ac:dyDescent="0.3">
      <c r="A2" s="110"/>
      <c r="B2" s="111" t="s">
        <v>262</v>
      </c>
      <c r="C2" s="82"/>
      <c r="D2" s="112"/>
      <c r="E2" s="82"/>
      <c r="F2" s="82"/>
      <c r="G2" s="83"/>
      <c r="H2" s="82"/>
    </row>
    <row r="3" spans="1:9" ht="13.5" thickTop="1" x14ac:dyDescent="0.2">
      <c r="A3" s="245"/>
      <c r="B3" s="86"/>
      <c r="C3" s="86"/>
      <c r="D3" s="244"/>
      <c r="E3" s="3"/>
      <c r="F3" s="3"/>
      <c r="G3" s="50"/>
      <c r="H3" s="3"/>
    </row>
    <row r="4" spans="1:9" x14ac:dyDescent="0.2">
      <c r="A4" s="245"/>
      <c r="B4" s="3"/>
      <c r="C4" s="246"/>
      <c r="D4" s="247"/>
      <c r="E4" s="3"/>
      <c r="F4" s="77"/>
      <c r="G4" s="77"/>
      <c r="H4" s="248"/>
    </row>
    <row r="5" spans="1:9" x14ac:dyDescent="0.2">
      <c r="A5" s="249">
        <v>1</v>
      </c>
      <c r="B5" s="235" t="s">
        <v>263</v>
      </c>
      <c r="C5" s="250" t="s">
        <v>264</v>
      </c>
      <c r="D5" s="207"/>
      <c r="E5" s="207"/>
      <c r="F5" s="251"/>
      <c r="G5" s="90"/>
      <c r="H5" s="252"/>
    </row>
    <row r="6" spans="1:9" x14ac:dyDescent="0.2">
      <c r="A6" s="253"/>
      <c r="B6" s="254"/>
      <c r="C6" s="255"/>
      <c r="D6" s="208"/>
      <c r="E6" s="208"/>
      <c r="F6" s="256"/>
      <c r="G6" s="68"/>
      <c r="H6" s="49"/>
      <c r="I6" s="105"/>
    </row>
    <row r="7" spans="1:9" x14ac:dyDescent="0.2">
      <c r="A7" s="253"/>
      <c r="B7" s="254"/>
      <c r="C7" s="208"/>
      <c r="D7" s="208"/>
      <c r="E7" s="208"/>
      <c r="F7" s="257"/>
      <c r="G7" s="68"/>
      <c r="H7" s="49"/>
      <c r="I7" s="105"/>
    </row>
    <row r="8" spans="1:9" ht="13.5" thickBot="1" x14ac:dyDescent="0.25">
      <c r="A8" s="258"/>
      <c r="B8" s="259"/>
      <c r="C8" s="259" t="s">
        <v>17</v>
      </c>
      <c r="D8" s="260">
        <v>512</v>
      </c>
      <c r="E8" s="136"/>
      <c r="F8" s="99"/>
      <c r="G8" s="99">
        <f>D8*F8</f>
        <v>0</v>
      </c>
      <c r="H8" s="101"/>
      <c r="I8" s="105"/>
    </row>
    <row r="9" spans="1:9" ht="13.5" thickTop="1" x14ac:dyDescent="0.2">
      <c r="A9" s="253"/>
      <c r="B9" s="254"/>
      <c r="C9" s="254"/>
      <c r="D9" s="261"/>
      <c r="E9" s="137"/>
      <c r="F9" s="68"/>
      <c r="G9" s="68"/>
      <c r="H9" s="49"/>
      <c r="I9" s="105"/>
    </row>
    <row r="10" spans="1:9" x14ac:dyDescent="0.2">
      <c r="A10" s="249">
        <v>2</v>
      </c>
      <c r="B10" s="235" t="s">
        <v>263</v>
      </c>
      <c r="C10" s="250" t="s">
        <v>265</v>
      </c>
      <c r="D10" s="207"/>
      <c r="E10" s="207"/>
      <c r="F10" s="251"/>
      <c r="G10" s="90"/>
      <c r="H10" s="252"/>
      <c r="I10" s="105"/>
    </row>
    <row r="11" spans="1:9" ht="12.75" customHeight="1" x14ac:dyDescent="0.2">
      <c r="A11" s="253"/>
      <c r="B11" s="254"/>
      <c r="C11" s="255"/>
      <c r="D11" s="208"/>
      <c r="E11" s="208"/>
      <c r="F11" s="256"/>
      <c r="G11" s="68"/>
      <c r="H11" s="49"/>
      <c r="I11" s="105"/>
    </row>
    <row r="12" spans="1:9" ht="12.75" customHeight="1" x14ac:dyDescent="0.2">
      <c r="A12" s="253"/>
      <c r="B12" s="254"/>
      <c r="C12" s="208"/>
      <c r="D12" s="208"/>
      <c r="E12" s="208"/>
      <c r="F12" s="257"/>
      <c r="G12" s="68"/>
      <c r="H12" s="49"/>
      <c r="I12" s="105"/>
    </row>
    <row r="13" spans="1:9" ht="13.5" thickBot="1" x14ac:dyDescent="0.25">
      <c r="A13" s="258"/>
      <c r="B13" s="259"/>
      <c r="C13" s="259" t="s">
        <v>8</v>
      </c>
      <c r="D13" s="260">
        <v>30</v>
      </c>
      <c r="E13" s="136"/>
      <c r="F13" s="99"/>
      <c r="G13" s="99">
        <f>D13*F13</f>
        <v>0</v>
      </c>
      <c r="H13" s="101"/>
      <c r="I13" s="105"/>
    </row>
    <row r="14" spans="1:9" ht="13.5" thickTop="1" x14ac:dyDescent="0.2">
      <c r="A14" s="245"/>
      <c r="B14" s="246"/>
      <c r="C14" s="246"/>
      <c r="D14" s="247"/>
      <c r="E14" s="3"/>
      <c r="F14" s="77"/>
      <c r="G14" s="77"/>
      <c r="H14" s="105"/>
      <c r="I14" s="105"/>
    </row>
    <row r="15" spans="1:9" x14ac:dyDescent="0.2">
      <c r="A15" s="249">
        <v>3</v>
      </c>
      <c r="B15" s="235" t="s">
        <v>266</v>
      </c>
      <c r="C15" s="250" t="s">
        <v>267</v>
      </c>
      <c r="D15" s="207"/>
      <c r="E15" s="207"/>
      <c r="F15" s="251"/>
      <c r="G15" s="90"/>
      <c r="H15" s="106"/>
      <c r="I15" s="105"/>
    </row>
    <row r="16" spans="1:9" ht="12.75" customHeight="1" x14ac:dyDescent="0.2">
      <c r="A16" s="253"/>
      <c r="B16" s="254"/>
      <c r="C16" s="255"/>
      <c r="D16" s="208"/>
      <c r="E16" s="208"/>
      <c r="F16" s="256"/>
      <c r="G16" s="68"/>
      <c r="H16" s="49"/>
      <c r="I16" s="105"/>
    </row>
    <row r="17" spans="1:9" x14ac:dyDescent="0.2">
      <c r="A17" s="253"/>
      <c r="B17" s="254"/>
      <c r="C17" s="208"/>
      <c r="D17" s="208"/>
      <c r="E17" s="208"/>
      <c r="F17" s="257"/>
      <c r="G17" s="68"/>
      <c r="H17" s="49"/>
      <c r="I17" s="105"/>
    </row>
    <row r="18" spans="1:9" ht="13.5" thickBot="1" x14ac:dyDescent="0.25">
      <c r="A18" s="258"/>
      <c r="B18" s="259"/>
      <c r="C18" s="259" t="s">
        <v>17</v>
      </c>
      <c r="D18" s="260">
        <v>109</v>
      </c>
      <c r="E18" s="136"/>
      <c r="F18" s="99"/>
      <c r="G18" s="99">
        <f>D18*F18</f>
        <v>0</v>
      </c>
      <c r="H18" s="101"/>
      <c r="I18" s="105"/>
    </row>
    <row r="19" spans="1:9" ht="13.5" thickTop="1" x14ac:dyDescent="0.2">
      <c r="A19" s="253"/>
      <c r="B19" s="254"/>
      <c r="C19" s="254"/>
      <c r="D19" s="261"/>
      <c r="E19" s="137"/>
      <c r="F19" s="68"/>
      <c r="G19" s="68"/>
      <c r="H19" s="49"/>
      <c r="I19" s="105"/>
    </row>
    <row r="20" spans="1:9" x14ac:dyDescent="0.2">
      <c r="A20" s="249">
        <v>4</v>
      </c>
      <c r="B20" s="235" t="s">
        <v>268</v>
      </c>
      <c r="C20" s="250" t="s">
        <v>269</v>
      </c>
      <c r="D20" s="207"/>
      <c r="E20" s="207"/>
      <c r="F20" s="251"/>
      <c r="G20" s="90"/>
      <c r="H20" s="106"/>
      <c r="I20" s="105"/>
    </row>
    <row r="21" spans="1:9" ht="12.75" customHeight="1" x14ac:dyDescent="0.2">
      <c r="A21" s="253"/>
      <c r="B21" s="254"/>
      <c r="C21" s="255"/>
      <c r="D21" s="208"/>
      <c r="E21" s="208"/>
      <c r="F21" s="256"/>
      <c r="G21" s="68"/>
      <c r="H21" s="49"/>
      <c r="I21" s="105"/>
    </row>
    <row r="22" spans="1:9" ht="12.75" customHeight="1" x14ac:dyDescent="0.2">
      <c r="A22" s="253"/>
      <c r="B22" s="254"/>
      <c r="C22" s="208"/>
      <c r="D22" s="208"/>
      <c r="E22" s="208"/>
      <c r="F22" s="257"/>
      <c r="G22" s="68"/>
      <c r="H22" s="49"/>
      <c r="I22" s="105"/>
    </row>
    <row r="23" spans="1:9" ht="13.5" thickBot="1" x14ac:dyDescent="0.25">
      <c r="A23" s="258"/>
      <c r="B23" s="259"/>
      <c r="C23" s="259" t="s">
        <v>17</v>
      </c>
      <c r="D23" s="260">
        <v>176</v>
      </c>
      <c r="E23" s="136"/>
      <c r="F23" s="99"/>
      <c r="G23" s="99">
        <f>D23*F23</f>
        <v>0</v>
      </c>
      <c r="H23" s="101"/>
      <c r="I23" s="105"/>
    </row>
    <row r="24" spans="1:9" ht="13.5" thickTop="1" x14ac:dyDescent="0.2">
      <c r="A24" s="253"/>
      <c r="B24" s="254"/>
      <c r="C24" s="254"/>
      <c r="D24" s="261"/>
      <c r="E24" s="137"/>
      <c r="F24" s="68"/>
      <c r="G24" s="68"/>
      <c r="H24" s="49"/>
      <c r="I24" s="105"/>
    </row>
    <row r="25" spans="1:9" x14ac:dyDescent="0.2">
      <c r="A25" s="249">
        <v>5</v>
      </c>
      <c r="B25" s="235" t="s">
        <v>270</v>
      </c>
      <c r="C25" s="250" t="s">
        <v>271</v>
      </c>
      <c r="D25" s="207"/>
      <c r="E25" s="207"/>
      <c r="F25" s="251"/>
      <c r="G25" s="90"/>
      <c r="H25" s="106"/>
      <c r="I25" s="105"/>
    </row>
    <row r="26" spans="1:9" x14ac:dyDescent="0.2">
      <c r="A26" s="253"/>
      <c r="B26" s="254"/>
      <c r="C26" s="255"/>
      <c r="D26" s="208"/>
      <c r="E26" s="208"/>
      <c r="F26" s="256"/>
      <c r="G26" s="68"/>
      <c r="H26" s="49"/>
      <c r="I26" s="105"/>
    </row>
    <row r="27" spans="1:9" x14ac:dyDescent="0.2">
      <c r="A27" s="253"/>
      <c r="B27" s="254"/>
      <c r="C27" s="208"/>
      <c r="D27" s="208"/>
      <c r="E27" s="208"/>
      <c r="F27" s="257"/>
      <c r="G27" s="68"/>
      <c r="H27" s="49"/>
      <c r="I27" s="105"/>
    </row>
    <row r="28" spans="1:9" ht="13.5" thickBot="1" x14ac:dyDescent="0.25">
      <c r="A28" s="258"/>
      <c r="B28" s="259"/>
      <c r="C28" s="259" t="s">
        <v>17</v>
      </c>
      <c r="D28" s="260">
        <v>159</v>
      </c>
      <c r="E28" s="136"/>
      <c r="F28" s="99"/>
      <c r="G28" s="99">
        <f>D28*F28</f>
        <v>0</v>
      </c>
      <c r="H28" s="101"/>
      <c r="I28" s="105"/>
    </row>
    <row r="29" spans="1:9" ht="13.5" thickTop="1" x14ac:dyDescent="0.2">
      <c r="A29" s="253"/>
      <c r="B29" s="254"/>
      <c r="C29" s="254"/>
      <c r="D29" s="261"/>
      <c r="E29" s="137"/>
      <c r="F29" s="68"/>
      <c r="G29" s="68"/>
      <c r="H29" s="49"/>
      <c r="I29" s="105"/>
    </row>
    <row r="30" spans="1:9" x14ac:dyDescent="0.2">
      <c r="A30" s="249">
        <v>6</v>
      </c>
      <c r="B30" s="235" t="s">
        <v>272</v>
      </c>
      <c r="C30" s="250" t="s">
        <v>273</v>
      </c>
      <c r="D30" s="207"/>
      <c r="E30" s="207"/>
      <c r="F30" s="251"/>
      <c r="G30" s="90"/>
      <c r="H30" s="106"/>
      <c r="I30" s="105"/>
    </row>
    <row r="31" spans="1:9" x14ac:dyDescent="0.2">
      <c r="A31" s="253"/>
      <c r="B31" s="254"/>
      <c r="C31" s="255"/>
      <c r="D31" s="208"/>
      <c r="E31" s="208"/>
      <c r="F31" s="256"/>
      <c r="G31" s="68"/>
      <c r="H31" s="49"/>
      <c r="I31" s="105"/>
    </row>
    <row r="32" spans="1:9" x14ac:dyDescent="0.2">
      <c r="A32" s="253"/>
      <c r="B32" s="254"/>
      <c r="C32" s="208"/>
      <c r="D32" s="208"/>
      <c r="E32" s="208"/>
      <c r="F32" s="257"/>
      <c r="G32" s="68"/>
      <c r="H32" s="49"/>
      <c r="I32" s="105"/>
    </row>
    <row r="33" spans="1:9" ht="13.5" thickBot="1" x14ac:dyDescent="0.25">
      <c r="A33" s="258"/>
      <c r="B33" s="259"/>
      <c r="C33" s="259" t="s">
        <v>17</v>
      </c>
      <c r="D33" s="260">
        <v>125</v>
      </c>
      <c r="E33" s="136"/>
      <c r="F33" s="99"/>
      <c r="G33" s="99">
        <f>D33*F33</f>
        <v>0</v>
      </c>
      <c r="H33" s="101"/>
      <c r="I33" s="105"/>
    </row>
    <row r="34" spans="1:9" ht="13.5" thickTop="1" x14ac:dyDescent="0.2">
      <c r="A34" s="253"/>
      <c r="B34" s="254"/>
      <c r="C34" s="254"/>
      <c r="D34" s="261"/>
      <c r="E34" s="137"/>
      <c r="F34" s="68"/>
      <c r="G34" s="68"/>
      <c r="H34" s="49"/>
      <c r="I34" s="105"/>
    </row>
    <row r="35" spans="1:9" ht="12.75" customHeight="1" x14ac:dyDescent="0.2">
      <c r="A35" s="249">
        <v>7</v>
      </c>
      <c r="B35" s="235" t="s">
        <v>274</v>
      </c>
      <c r="C35" s="262" t="s">
        <v>275</v>
      </c>
      <c r="D35" s="207"/>
      <c r="E35" s="207"/>
      <c r="F35" s="90"/>
      <c r="G35" s="90"/>
      <c r="H35" s="106"/>
      <c r="I35" s="105"/>
    </row>
    <row r="36" spans="1:9" ht="12.75" customHeight="1" x14ac:dyDescent="0.2">
      <c r="A36" s="253"/>
      <c r="B36" s="254"/>
      <c r="C36" s="263"/>
      <c r="D36" s="208"/>
      <c r="E36" s="208"/>
      <c r="F36" s="68"/>
      <c r="G36" s="68"/>
      <c r="H36" s="49"/>
      <c r="I36" s="105"/>
    </row>
    <row r="37" spans="1:9" x14ac:dyDescent="0.2">
      <c r="A37" s="253"/>
      <c r="B37" s="254"/>
      <c r="C37" s="263"/>
      <c r="D37" s="208"/>
      <c r="E37" s="208"/>
      <c r="F37" s="222"/>
      <c r="G37" s="68"/>
      <c r="H37" s="49"/>
      <c r="I37" s="105"/>
    </row>
    <row r="38" spans="1:9" ht="13.5" thickBot="1" x14ac:dyDescent="0.25">
      <c r="A38" s="258"/>
      <c r="B38" s="259"/>
      <c r="C38" s="259" t="s">
        <v>8</v>
      </c>
      <c r="D38" s="260">
        <v>27</v>
      </c>
      <c r="E38" s="136"/>
      <c r="F38" s="99"/>
      <c r="G38" s="99">
        <f>D38*F38</f>
        <v>0</v>
      </c>
      <c r="H38" s="101"/>
      <c r="I38" s="105"/>
    </row>
    <row r="39" spans="1:9" ht="12.75" customHeight="1" thickTop="1" x14ac:dyDescent="0.2">
      <c r="A39" s="253"/>
      <c r="B39" s="254"/>
      <c r="C39" s="254"/>
      <c r="D39" s="261"/>
      <c r="E39" s="137"/>
      <c r="F39" s="68"/>
      <c r="G39" s="68"/>
      <c r="H39" s="49"/>
      <c r="I39" s="105"/>
    </row>
    <row r="40" spans="1:9" ht="12.75" customHeight="1" x14ac:dyDescent="0.2">
      <c r="A40" s="249">
        <v>8</v>
      </c>
      <c r="B40" s="235" t="s">
        <v>276</v>
      </c>
      <c r="C40" s="262" t="s">
        <v>277</v>
      </c>
      <c r="D40" s="207"/>
      <c r="E40" s="207"/>
      <c r="F40" s="90"/>
      <c r="G40" s="90"/>
      <c r="H40" s="106"/>
      <c r="I40" s="105"/>
    </row>
    <row r="41" spans="1:9" ht="12.75" customHeight="1" x14ac:dyDescent="0.2">
      <c r="A41" s="253"/>
      <c r="B41" s="254"/>
      <c r="C41" s="263"/>
      <c r="D41" s="208"/>
      <c r="E41" s="208"/>
      <c r="F41" s="68"/>
      <c r="G41" s="68"/>
      <c r="H41" s="49"/>
      <c r="I41" s="105"/>
    </row>
    <row r="42" spans="1:9" x14ac:dyDescent="0.2">
      <c r="A42" s="253"/>
      <c r="B42" s="254"/>
      <c r="C42" s="263"/>
      <c r="D42" s="208"/>
      <c r="E42" s="208"/>
      <c r="F42" s="222"/>
      <c r="G42" s="68"/>
      <c r="H42" s="49"/>
      <c r="I42" s="105"/>
    </row>
    <row r="43" spans="1:9" ht="13.5" thickBot="1" x14ac:dyDescent="0.25">
      <c r="A43" s="258"/>
      <c r="B43" s="259"/>
      <c r="C43" s="259" t="s">
        <v>8</v>
      </c>
      <c r="D43" s="260">
        <v>26</v>
      </c>
      <c r="E43" s="136"/>
      <c r="F43" s="99"/>
      <c r="G43" s="99">
        <f>D43*F43</f>
        <v>0</v>
      </c>
      <c r="H43" s="101"/>
      <c r="I43" s="105"/>
    </row>
    <row r="44" spans="1:9" ht="13.5" thickTop="1" x14ac:dyDescent="0.2">
      <c r="A44" s="253"/>
      <c r="B44" s="254"/>
      <c r="C44" s="254"/>
      <c r="D44" s="261"/>
      <c r="E44" s="137"/>
      <c r="F44" s="68"/>
      <c r="G44" s="68"/>
      <c r="H44" s="49"/>
      <c r="I44" s="105"/>
    </row>
    <row r="45" spans="1:9" ht="12.75" customHeight="1" x14ac:dyDescent="0.2">
      <c r="A45" s="249">
        <v>9</v>
      </c>
      <c r="B45" s="235" t="s">
        <v>278</v>
      </c>
      <c r="C45" s="262" t="s">
        <v>279</v>
      </c>
      <c r="D45" s="207"/>
      <c r="E45" s="207"/>
      <c r="F45" s="90"/>
      <c r="G45" s="90"/>
      <c r="H45" s="106"/>
      <c r="I45" s="105"/>
    </row>
    <row r="46" spans="1:9" ht="12.75" customHeight="1" x14ac:dyDescent="0.2">
      <c r="A46" s="253"/>
      <c r="B46" s="254"/>
      <c r="C46" s="263"/>
      <c r="D46" s="208"/>
      <c r="E46" s="208"/>
      <c r="F46" s="68"/>
      <c r="G46" s="68"/>
      <c r="H46" s="49"/>
      <c r="I46" s="105"/>
    </row>
    <row r="47" spans="1:9" ht="12.75" customHeight="1" x14ac:dyDescent="0.2">
      <c r="A47" s="253"/>
      <c r="B47" s="254"/>
      <c r="C47" s="263"/>
      <c r="D47" s="208"/>
      <c r="E47" s="208"/>
      <c r="F47" s="222"/>
      <c r="G47" s="68"/>
      <c r="H47" s="49"/>
      <c r="I47" s="105"/>
    </row>
    <row r="48" spans="1:9" ht="13.5" thickBot="1" x14ac:dyDescent="0.25">
      <c r="A48" s="258"/>
      <c r="B48" s="259"/>
      <c r="C48" s="259" t="s">
        <v>8</v>
      </c>
      <c r="D48" s="260">
        <v>1</v>
      </c>
      <c r="E48" s="136"/>
      <c r="F48" s="99"/>
      <c r="G48" s="99">
        <f>D48*F48</f>
        <v>0</v>
      </c>
      <c r="H48" s="101"/>
      <c r="I48" s="105"/>
    </row>
    <row r="49" spans="1:9" ht="13.5" thickTop="1" x14ac:dyDescent="0.2">
      <c r="A49" s="253"/>
      <c r="B49" s="254"/>
      <c r="C49" s="254"/>
      <c r="D49" s="261"/>
      <c r="E49" s="137"/>
      <c r="F49" s="68"/>
      <c r="G49" s="68"/>
      <c r="H49" s="49"/>
      <c r="I49" s="105"/>
    </row>
    <row r="50" spans="1:9" ht="12.75" customHeight="1" x14ac:dyDescent="0.2">
      <c r="A50" s="249">
        <v>10</v>
      </c>
      <c r="B50" s="235" t="s">
        <v>280</v>
      </c>
      <c r="C50" s="264" t="s">
        <v>281</v>
      </c>
      <c r="D50" s="212"/>
      <c r="E50" s="212"/>
      <c r="F50" s="90"/>
      <c r="G50" s="90"/>
      <c r="H50" s="106"/>
      <c r="I50" s="105"/>
    </row>
    <row r="51" spans="1:9" ht="12.75" customHeight="1" x14ac:dyDescent="0.2">
      <c r="A51" s="253"/>
      <c r="B51" s="254"/>
      <c r="C51" s="265"/>
      <c r="D51" s="213"/>
      <c r="E51" s="213"/>
      <c r="F51" s="68"/>
      <c r="G51" s="68"/>
      <c r="H51" s="49"/>
      <c r="I51" s="105"/>
    </row>
    <row r="52" spans="1:9" x14ac:dyDescent="0.2">
      <c r="A52" s="253"/>
      <c r="B52" s="254"/>
      <c r="C52" s="265"/>
      <c r="D52" s="213"/>
      <c r="E52" s="213"/>
      <c r="F52" s="222"/>
      <c r="G52" s="68"/>
      <c r="H52" s="49"/>
      <c r="I52" s="105"/>
    </row>
    <row r="53" spans="1:9" ht="13.5" thickBot="1" x14ac:dyDescent="0.25">
      <c r="A53" s="258"/>
      <c r="B53" s="259"/>
      <c r="C53" s="259" t="s">
        <v>8</v>
      </c>
      <c r="D53" s="260">
        <v>4</v>
      </c>
      <c r="E53" s="136"/>
      <c r="F53" s="99"/>
      <c r="G53" s="99">
        <f>D53*F53</f>
        <v>0</v>
      </c>
      <c r="H53" s="101"/>
      <c r="I53" s="105"/>
    </row>
    <row r="54" spans="1:9" ht="13.5" thickTop="1" x14ac:dyDescent="0.2">
      <c r="A54" s="253"/>
      <c r="B54" s="254"/>
      <c r="C54" s="254"/>
      <c r="D54" s="261"/>
      <c r="E54" s="137"/>
      <c r="F54" s="68"/>
      <c r="G54" s="68"/>
      <c r="H54" s="49"/>
      <c r="I54" s="105"/>
    </row>
    <row r="55" spans="1:9" x14ac:dyDescent="0.2">
      <c r="A55" s="249">
        <v>11</v>
      </c>
      <c r="B55" s="235" t="s">
        <v>282</v>
      </c>
      <c r="C55" s="262" t="s">
        <v>283</v>
      </c>
      <c r="D55" s="207"/>
      <c r="E55" s="207"/>
      <c r="F55" s="90"/>
      <c r="G55" s="90"/>
      <c r="H55" s="106"/>
    </row>
    <row r="56" spans="1:9" ht="12.75" customHeight="1" x14ac:dyDescent="0.2">
      <c r="A56" s="253"/>
      <c r="B56" s="254"/>
      <c r="C56" s="263"/>
      <c r="D56" s="208"/>
      <c r="E56" s="208"/>
      <c r="F56" s="68"/>
      <c r="G56" s="68"/>
      <c r="H56" s="49"/>
    </row>
    <row r="57" spans="1:9" x14ac:dyDescent="0.2">
      <c r="A57" s="253"/>
      <c r="B57" s="254"/>
      <c r="C57" s="263"/>
      <c r="D57" s="208"/>
      <c r="E57" s="208"/>
      <c r="F57" s="222"/>
      <c r="G57" s="68"/>
      <c r="H57" s="49"/>
    </row>
    <row r="58" spans="1:9" ht="13.5" thickBot="1" x14ac:dyDescent="0.25">
      <c r="A58" s="258"/>
      <c r="B58" s="259"/>
      <c r="C58" s="259" t="s">
        <v>17</v>
      </c>
      <c r="D58" s="260">
        <v>3</v>
      </c>
      <c r="E58" s="136"/>
      <c r="F58" s="99"/>
      <c r="G58" s="99">
        <f>D58*F58</f>
        <v>0</v>
      </c>
      <c r="H58" s="101"/>
    </row>
    <row r="59" spans="1:9" ht="13.5" thickTop="1" x14ac:dyDescent="0.2">
      <c r="A59" s="253"/>
      <c r="B59" s="254"/>
      <c r="C59" s="254"/>
      <c r="D59" s="261"/>
      <c r="E59" s="137"/>
      <c r="F59" s="68"/>
      <c r="G59" s="68"/>
      <c r="H59" s="49"/>
    </row>
    <row r="60" spans="1:9" x14ac:dyDescent="0.2">
      <c r="A60" s="249">
        <v>12</v>
      </c>
      <c r="B60" s="235" t="s">
        <v>284</v>
      </c>
      <c r="C60" s="262" t="s">
        <v>285</v>
      </c>
      <c r="D60" s="207"/>
      <c r="E60" s="207"/>
      <c r="F60" s="90"/>
      <c r="G60" s="90"/>
      <c r="H60" s="106"/>
    </row>
    <row r="61" spans="1:9" x14ac:dyDescent="0.2">
      <c r="A61" s="253"/>
      <c r="B61" s="254"/>
      <c r="C61" s="263"/>
      <c r="D61" s="208"/>
      <c r="E61" s="208"/>
      <c r="F61" s="68"/>
      <c r="G61" s="68"/>
      <c r="H61" s="49"/>
    </row>
    <row r="62" spans="1:9" x14ac:dyDescent="0.2">
      <c r="A62" s="253"/>
      <c r="B62" s="254"/>
      <c r="C62" s="263"/>
      <c r="D62" s="208"/>
      <c r="E62" s="208"/>
      <c r="F62" s="222"/>
      <c r="G62" s="68"/>
      <c r="H62" s="49"/>
    </row>
    <row r="63" spans="1:9" ht="13.5" thickBot="1" x14ac:dyDescent="0.25">
      <c r="A63" s="258"/>
      <c r="B63" s="259"/>
      <c r="C63" s="259" t="s">
        <v>8</v>
      </c>
      <c r="D63" s="260">
        <v>23</v>
      </c>
      <c r="E63" s="136"/>
      <c r="F63" s="99"/>
      <c r="G63" s="99">
        <f>D63*F63</f>
        <v>0</v>
      </c>
      <c r="H63" s="101"/>
    </row>
    <row r="64" spans="1:9" ht="13.5" thickTop="1" x14ac:dyDescent="0.2">
      <c r="A64" s="253"/>
      <c r="B64" s="254"/>
      <c r="C64" s="254"/>
      <c r="D64" s="261"/>
      <c r="E64" s="137"/>
      <c r="F64" s="68"/>
      <c r="G64" s="68"/>
      <c r="H64" s="49"/>
    </row>
    <row r="65" spans="1:8" x14ac:dyDescent="0.2">
      <c r="A65" s="249">
        <v>13</v>
      </c>
      <c r="B65" s="235" t="s">
        <v>18</v>
      </c>
      <c r="C65" s="262" t="s">
        <v>286</v>
      </c>
      <c r="D65" s="207"/>
      <c r="E65" s="207"/>
      <c r="F65" s="90"/>
      <c r="G65" s="90"/>
      <c r="H65" s="106"/>
    </row>
    <row r="66" spans="1:8" x14ac:dyDescent="0.2">
      <c r="A66" s="253"/>
      <c r="B66" s="254"/>
      <c r="C66" s="263"/>
      <c r="D66" s="208"/>
      <c r="E66" s="208"/>
      <c r="F66" s="68"/>
      <c r="G66" s="68"/>
      <c r="H66" s="49"/>
    </row>
    <row r="67" spans="1:8" x14ac:dyDescent="0.2">
      <c r="A67" s="253"/>
      <c r="B67" s="254"/>
      <c r="C67" s="263"/>
      <c r="D67" s="208"/>
      <c r="E67" s="208"/>
      <c r="F67" s="68"/>
      <c r="G67" s="68"/>
      <c r="H67" s="49"/>
    </row>
    <row r="68" spans="1:8" x14ac:dyDescent="0.2">
      <c r="A68" s="253"/>
      <c r="B68" s="254"/>
      <c r="C68" s="263"/>
      <c r="D68" s="208"/>
      <c r="E68" s="208"/>
      <c r="F68" s="222"/>
      <c r="G68" s="68"/>
      <c r="H68" s="49"/>
    </row>
    <row r="69" spans="1:8" ht="12.75" customHeight="1" thickBot="1" x14ac:dyDescent="0.25">
      <c r="A69" s="258"/>
      <c r="B69" s="259"/>
      <c r="C69" s="259" t="s">
        <v>8</v>
      </c>
      <c r="D69" s="260">
        <v>16</v>
      </c>
      <c r="E69" s="136"/>
      <c r="F69" s="99"/>
      <c r="G69" s="99">
        <f>D69*F69</f>
        <v>0</v>
      </c>
      <c r="H69" s="101"/>
    </row>
    <row r="70" spans="1:8" ht="13.5" thickTop="1" x14ac:dyDescent="0.2">
      <c r="A70" s="253"/>
      <c r="B70" s="254"/>
      <c r="C70" s="254"/>
      <c r="D70" s="261"/>
      <c r="E70" s="137"/>
      <c r="F70" s="68"/>
      <c r="G70" s="68"/>
      <c r="H70" s="49"/>
    </row>
    <row r="71" spans="1:8" x14ac:dyDescent="0.2">
      <c r="A71" s="249">
        <v>14</v>
      </c>
      <c r="B71" s="235" t="s">
        <v>19</v>
      </c>
      <c r="C71" s="262" t="s">
        <v>287</v>
      </c>
      <c r="D71" s="207"/>
      <c r="E71" s="207"/>
      <c r="F71" s="90"/>
      <c r="G71" s="90"/>
      <c r="H71" s="106"/>
    </row>
    <row r="72" spans="1:8" x14ac:dyDescent="0.2">
      <c r="A72" s="253"/>
      <c r="B72" s="254"/>
      <c r="C72" s="263"/>
      <c r="D72" s="208"/>
      <c r="E72" s="208"/>
      <c r="F72" s="68"/>
      <c r="G72" s="68"/>
      <c r="H72" s="49"/>
    </row>
    <row r="73" spans="1:8" x14ac:dyDescent="0.2">
      <c r="A73" s="253"/>
      <c r="B73" s="254"/>
      <c r="C73" s="263"/>
      <c r="D73" s="208"/>
      <c r="E73" s="208"/>
      <c r="F73" s="68"/>
      <c r="G73" s="68"/>
      <c r="H73" s="49"/>
    </row>
    <row r="74" spans="1:8" x14ac:dyDescent="0.2">
      <c r="A74" s="253"/>
      <c r="B74" s="254"/>
      <c r="C74" s="263"/>
      <c r="D74" s="208"/>
      <c r="E74" s="208"/>
      <c r="F74" s="222"/>
      <c r="G74" s="68"/>
      <c r="H74" s="49"/>
    </row>
    <row r="75" spans="1:8" ht="13.5" thickBot="1" x14ac:dyDescent="0.25">
      <c r="A75" s="258"/>
      <c r="B75" s="259"/>
      <c r="C75" s="259" t="s">
        <v>8</v>
      </c>
      <c r="D75" s="260">
        <v>11</v>
      </c>
      <c r="E75" s="136"/>
      <c r="F75" s="99"/>
      <c r="G75" s="99">
        <f>D75*F75</f>
        <v>0</v>
      </c>
      <c r="H75" s="101"/>
    </row>
    <row r="76" spans="1:8" ht="13.5" thickTop="1" x14ac:dyDescent="0.2">
      <c r="A76" s="253"/>
      <c r="B76" s="254"/>
      <c r="C76" s="254"/>
      <c r="D76" s="261"/>
      <c r="E76" s="137"/>
      <c r="F76" s="68"/>
      <c r="G76" s="68"/>
      <c r="H76" s="49"/>
    </row>
    <row r="77" spans="1:8" x14ac:dyDescent="0.2">
      <c r="A77" s="253"/>
      <c r="B77" s="254"/>
      <c r="C77" s="254"/>
      <c r="D77" s="261"/>
      <c r="E77" s="137"/>
      <c r="F77" s="68"/>
      <c r="G77" s="68"/>
      <c r="H77" s="49"/>
    </row>
    <row r="78" spans="1:8" ht="16.5" thickBot="1" x14ac:dyDescent="0.3">
      <c r="A78" s="231"/>
      <c r="B78" s="231"/>
      <c r="C78" s="231" t="s">
        <v>288</v>
      </c>
      <c r="D78" s="231"/>
      <c r="E78" s="231"/>
      <c r="F78" s="231"/>
      <c r="G78" s="266">
        <f>SUM(G4:G75)</f>
        <v>0</v>
      </c>
      <c r="H78" s="231" t="s">
        <v>2</v>
      </c>
    </row>
    <row r="79" spans="1:8" ht="13.5" thickTop="1" x14ac:dyDescent="0.2"/>
  </sheetData>
  <mergeCells count="14">
    <mergeCell ref="C65:E68"/>
    <mergeCell ref="C71:E74"/>
    <mergeCell ref="C35:E37"/>
    <mergeCell ref="C40:E42"/>
    <mergeCell ref="C45:E47"/>
    <mergeCell ref="C50:E52"/>
    <mergeCell ref="C55:E57"/>
    <mergeCell ref="C60:E62"/>
    <mergeCell ref="C5:E7"/>
    <mergeCell ref="C10:E12"/>
    <mergeCell ref="C15:E17"/>
    <mergeCell ref="C20:E22"/>
    <mergeCell ref="C25:E27"/>
    <mergeCell ref="C30:E32"/>
  </mergeCells>
  <pageMargins left="0.98425196850393704" right="0.39370078740157483" top="0.98425196850393704" bottom="0.98425196850393704" header="0.31496062992125984" footer="0.31496062992125984"/>
  <pageSetup paperSize="9" orientation="portrait" horizontalDpi="300" verticalDpi="300" r:id="rId1"/>
  <headerFooter>
    <oddHeader>&amp;CRekonstrukcija Slemenske ceste, km 2,905 - km 3,410
1.etapa: km 2,905 - km 3,290, Ureditev kolesarske steze in pločnika&amp;R&amp;K01+044NG/071-2008/2</oddHeader>
    <oddFooter>&amp;L&amp;K01+048PS Prostor d.o.o.&amp;CStran &amp;P/&amp;N</oddFooter>
  </headerFooter>
  <rowBreaks count="1" manualBreakCount="1">
    <brk id="5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N105"/>
  <sheetViews>
    <sheetView view="pageBreakPreview" zoomScaleNormal="100" zoomScaleSheetLayoutView="100" workbookViewId="0">
      <selection activeCell="F1" sqref="F1:F1048576"/>
    </sheetView>
  </sheetViews>
  <sheetFormatPr defaultRowHeight="12.75" x14ac:dyDescent="0.2"/>
  <cols>
    <col min="1" max="1" width="4.7109375" customWidth="1"/>
    <col min="2" max="2" width="8.7109375" customWidth="1"/>
    <col min="3" max="4" width="10.7109375" customWidth="1"/>
    <col min="5" max="5" width="28.7109375" customWidth="1"/>
    <col min="6" max="6" width="9.7109375" customWidth="1"/>
    <col min="7" max="7" width="12.7109375" style="120" customWidth="1"/>
    <col min="8" max="8" width="2.7109375" customWidth="1"/>
    <col min="10" max="10" width="5.85546875" customWidth="1"/>
  </cols>
  <sheetData>
    <row r="2" spans="1:14" ht="16.5" thickBot="1" x14ac:dyDescent="0.3">
      <c r="A2" s="80"/>
      <c r="B2" s="111" t="s">
        <v>289</v>
      </c>
      <c r="C2" s="82"/>
      <c r="D2" s="82"/>
      <c r="E2" s="82"/>
      <c r="F2" s="82"/>
      <c r="G2" s="83"/>
      <c r="H2" s="267"/>
      <c r="I2" s="268"/>
      <c r="J2" s="50"/>
    </row>
    <row r="3" spans="1:14" ht="16.5" thickTop="1" x14ac:dyDescent="0.25">
      <c r="A3" s="269"/>
      <c r="B3" s="270"/>
      <c r="C3" s="271"/>
      <c r="D3" s="271"/>
      <c r="E3" s="271"/>
      <c r="F3" s="271"/>
      <c r="G3" s="272"/>
      <c r="H3" s="137"/>
      <c r="I3" s="268"/>
      <c r="J3" s="50"/>
    </row>
    <row r="4" spans="1:14" x14ac:dyDescent="0.2">
      <c r="A4" s="273"/>
      <c r="B4" s="86"/>
      <c r="C4" s="2"/>
      <c r="D4" s="3"/>
      <c r="E4" s="3"/>
      <c r="F4" s="3"/>
      <c r="G4" s="50"/>
      <c r="H4" s="3"/>
      <c r="I4" s="268"/>
      <c r="J4" s="50"/>
    </row>
    <row r="5" spans="1:14" x14ac:dyDescent="0.2">
      <c r="A5" s="88">
        <v>1</v>
      </c>
      <c r="B5" s="274" t="s">
        <v>290</v>
      </c>
      <c r="C5" s="238" t="s">
        <v>291</v>
      </c>
      <c r="D5" s="212"/>
      <c r="E5" s="212"/>
      <c r="F5" s="236"/>
      <c r="G5" s="90"/>
      <c r="H5" s="274"/>
      <c r="I5" s="3"/>
      <c r="J5" s="50"/>
    </row>
    <row r="6" spans="1:14" ht="13.5" thickBot="1" x14ac:dyDescent="0.25">
      <c r="A6" s="95"/>
      <c r="B6" s="136"/>
      <c r="C6" s="259" t="s">
        <v>9</v>
      </c>
      <c r="D6" s="260">
        <v>388</v>
      </c>
      <c r="E6" s="136"/>
      <c r="F6" s="99"/>
      <c r="G6" s="99">
        <f>D6*F6</f>
        <v>0</v>
      </c>
      <c r="H6" s="101"/>
      <c r="I6" s="275"/>
      <c r="J6" s="50"/>
      <c r="L6" s="50"/>
      <c r="N6" s="50"/>
    </row>
    <row r="7" spans="1:14" ht="13.5" thickTop="1" x14ac:dyDescent="0.2">
      <c r="A7" s="102"/>
      <c r="B7" s="86"/>
      <c r="C7" s="128"/>
      <c r="D7" s="3"/>
      <c r="E7" s="3"/>
      <c r="F7" s="77"/>
      <c r="G7" s="77"/>
      <c r="H7" s="105"/>
      <c r="I7" s="268"/>
      <c r="J7" s="50"/>
      <c r="L7" s="50"/>
      <c r="N7" s="50"/>
    </row>
    <row r="8" spans="1:14" x14ac:dyDescent="0.2">
      <c r="A8" s="88">
        <v>2</v>
      </c>
      <c r="B8" s="274" t="s">
        <v>292</v>
      </c>
      <c r="C8" s="223" t="s">
        <v>293</v>
      </c>
      <c r="D8" s="207"/>
      <c r="E8" s="207"/>
      <c r="F8" s="90"/>
      <c r="G8" s="90"/>
      <c r="H8" s="106"/>
      <c r="I8" s="3"/>
      <c r="L8" s="50"/>
      <c r="N8" s="50"/>
    </row>
    <row r="9" spans="1:14" x14ac:dyDescent="0.2">
      <c r="A9" s="92"/>
      <c r="B9" s="137"/>
      <c r="C9" s="208"/>
      <c r="D9" s="208"/>
      <c r="E9" s="208"/>
      <c r="F9" s="222"/>
      <c r="G9" s="68"/>
      <c r="H9" s="49"/>
      <c r="I9" s="3"/>
      <c r="L9" s="50"/>
      <c r="N9" s="50"/>
    </row>
    <row r="10" spans="1:14" ht="13.5" thickBot="1" x14ac:dyDescent="0.25">
      <c r="A10" s="95"/>
      <c r="B10" s="136"/>
      <c r="C10" s="259" t="s">
        <v>9</v>
      </c>
      <c r="D10" s="260">
        <v>1318</v>
      </c>
      <c r="E10" s="136"/>
      <c r="F10" s="99"/>
      <c r="G10" s="99">
        <f>D10*F10</f>
        <v>0</v>
      </c>
      <c r="H10" s="101"/>
      <c r="I10" s="275"/>
      <c r="L10" s="50"/>
      <c r="N10" s="50"/>
    </row>
    <row r="11" spans="1:14" ht="13.5" thickTop="1" x14ac:dyDescent="0.2">
      <c r="A11" s="102"/>
      <c r="B11" s="3"/>
      <c r="C11" s="246"/>
      <c r="D11" s="247"/>
      <c r="E11" s="3"/>
      <c r="F11" s="77"/>
      <c r="G11" s="77"/>
      <c r="H11" s="105"/>
      <c r="I11" s="275"/>
      <c r="L11" s="50"/>
      <c r="N11" s="50"/>
    </row>
    <row r="12" spans="1:14" x14ac:dyDescent="0.2">
      <c r="A12" s="88">
        <v>3</v>
      </c>
      <c r="B12" s="274" t="s">
        <v>294</v>
      </c>
      <c r="C12" s="223" t="s">
        <v>295</v>
      </c>
      <c r="D12" s="207"/>
      <c r="E12" s="207"/>
      <c r="F12" s="90"/>
      <c r="G12" s="90"/>
      <c r="H12" s="106"/>
      <c r="I12" s="275"/>
      <c r="L12" s="50"/>
      <c r="N12" s="50"/>
    </row>
    <row r="13" spans="1:14" x14ac:dyDescent="0.2">
      <c r="A13" s="92"/>
      <c r="B13" s="137"/>
      <c r="C13" s="208"/>
      <c r="D13" s="208"/>
      <c r="E13" s="208"/>
      <c r="F13" s="68"/>
      <c r="G13" s="68"/>
      <c r="H13" s="49"/>
      <c r="I13" s="275"/>
      <c r="L13" s="50"/>
      <c r="N13" s="50"/>
    </row>
    <row r="14" spans="1:14" x14ac:dyDescent="0.2">
      <c r="A14" s="92"/>
      <c r="B14" s="137"/>
      <c r="C14" s="208"/>
      <c r="D14" s="208"/>
      <c r="E14" s="208"/>
      <c r="F14" s="222"/>
      <c r="G14" s="68"/>
      <c r="H14" s="49"/>
      <c r="I14" s="275"/>
      <c r="L14" s="50"/>
      <c r="N14" s="50"/>
    </row>
    <row r="15" spans="1:14" ht="13.5" thickBot="1" x14ac:dyDescent="0.25">
      <c r="A15" s="95"/>
      <c r="B15" s="136"/>
      <c r="C15" s="259" t="s">
        <v>296</v>
      </c>
      <c r="D15" s="260">
        <v>4596</v>
      </c>
      <c r="E15" s="136"/>
      <c r="F15" s="99"/>
      <c r="G15" s="99">
        <f>D15*F15</f>
        <v>0</v>
      </c>
      <c r="H15" s="101"/>
      <c r="I15" s="275"/>
      <c r="L15" s="50"/>
      <c r="N15" s="50"/>
    </row>
    <row r="16" spans="1:14" ht="13.5" thickTop="1" x14ac:dyDescent="0.2">
      <c r="A16" s="102"/>
      <c r="B16" s="3"/>
      <c r="C16" s="246"/>
      <c r="D16" s="247"/>
      <c r="E16" s="3"/>
      <c r="F16" s="77"/>
      <c r="G16" s="77"/>
      <c r="H16" s="105"/>
      <c r="I16" s="275"/>
      <c r="L16" s="50"/>
      <c r="N16" s="50"/>
    </row>
    <row r="17" spans="1:14" x14ac:dyDescent="0.2">
      <c r="A17" s="88">
        <v>4</v>
      </c>
      <c r="B17" s="274" t="s">
        <v>297</v>
      </c>
      <c r="C17" s="223" t="s">
        <v>298</v>
      </c>
      <c r="D17" s="276"/>
      <c r="E17" s="276"/>
      <c r="F17" s="90"/>
      <c r="G17" s="90"/>
      <c r="H17" s="106"/>
      <c r="I17" s="275"/>
      <c r="L17" s="50"/>
      <c r="N17" s="50"/>
    </row>
    <row r="18" spans="1:14" x14ac:dyDescent="0.2">
      <c r="A18" s="92"/>
      <c r="B18" s="137"/>
      <c r="C18" s="277"/>
      <c r="D18" s="277"/>
      <c r="E18" s="277"/>
      <c r="F18" s="68"/>
      <c r="G18" s="68"/>
      <c r="H18" s="49"/>
      <c r="I18" s="275"/>
      <c r="L18" s="50"/>
      <c r="N18" s="50"/>
    </row>
    <row r="19" spans="1:14" x14ac:dyDescent="0.2">
      <c r="A19" s="92"/>
      <c r="B19" s="137"/>
      <c r="C19" s="277"/>
      <c r="D19" s="277"/>
      <c r="E19" s="277"/>
      <c r="F19" s="222"/>
      <c r="G19" s="68"/>
      <c r="H19" s="49"/>
      <c r="I19" s="275"/>
      <c r="L19" s="50"/>
      <c r="N19" s="50"/>
    </row>
    <row r="20" spans="1:14" ht="13.5" thickBot="1" x14ac:dyDescent="0.25">
      <c r="A20" s="95"/>
      <c r="B20" s="136"/>
      <c r="C20" s="259" t="s">
        <v>296</v>
      </c>
      <c r="D20" s="260">
        <v>3564</v>
      </c>
      <c r="E20" s="136"/>
      <c r="F20" s="99"/>
      <c r="G20" s="99">
        <f>D20*F20</f>
        <v>0</v>
      </c>
      <c r="H20" s="101"/>
      <c r="I20" s="275"/>
      <c r="L20" s="50"/>
      <c r="N20" s="50"/>
    </row>
    <row r="21" spans="1:14" ht="13.5" thickTop="1" x14ac:dyDescent="0.2">
      <c r="A21" s="102"/>
      <c r="B21" s="3"/>
      <c r="C21" s="246"/>
      <c r="D21" s="247"/>
      <c r="E21" s="3"/>
      <c r="F21" s="77"/>
      <c r="G21" s="77"/>
      <c r="H21" s="105"/>
      <c r="I21" s="275"/>
      <c r="L21" s="50"/>
      <c r="N21" s="50"/>
    </row>
    <row r="22" spans="1:14" ht="12.75" customHeight="1" x14ac:dyDescent="0.2">
      <c r="A22" s="88">
        <v>5</v>
      </c>
      <c r="B22" s="274" t="s">
        <v>299</v>
      </c>
      <c r="C22" s="223" t="s">
        <v>300</v>
      </c>
      <c r="D22" s="276"/>
      <c r="E22" s="276"/>
      <c r="F22" s="90"/>
      <c r="G22" s="90"/>
      <c r="H22" s="106"/>
      <c r="I22" s="275"/>
      <c r="L22" s="50"/>
      <c r="N22" s="50"/>
    </row>
    <row r="23" spans="1:14" x14ac:dyDescent="0.2">
      <c r="A23" s="92"/>
      <c r="B23" s="137"/>
      <c r="C23" s="277"/>
      <c r="D23" s="277"/>
      <c r="E23" s="277"/>
      <c r="F23" s="68"/>
      <c r="G23" s="68"/>
      <c r="H23" s="49"/>
      <c r="I23" s="275"/>
      <c r="L23" s="50"/>
      <c r="N23" s="50"/>
    </row>
    <row r="24" spans="1:14" x14ac:dyDescent="0.2">
      <c r="A24" s="92"/>
      <c r="B24" s="137"/>
      <c r="C24" s="277"/>
      <c r="D24" s="277"/>
      <c r="E24" s="277"/>
      <c r="F24" s="222"/>
      <c r="G24" s="68"/>
      <c r="H24" s="49"/>
      <c r="I24" s="275"/>
      <c r="L24" s="50"/>
      <c r="N24" s="50"/>
    </row>
    <row r="25" spans="1:14" ht="13.5" thickBot="1" x14ac:dyDescent="0.25">
      <c r="A25" s="95"/>
      <c r="B25" s="136"/>
      <c r="C25" s="259" t="s">
        <v>296</v>
      </c>
      <c r="D25" s="260">
        <v>2456</v>
      </c>
      <c r="E25" s="136"/>
      <c r="F25" s="99"/>
      <c r="G25" s="99">
        <f>D25*F25</f>
        <v>0</v>
      </c>
      <c r="H25" s="101"/>
      <c r="I25" s="275"/>
      <c r="L25" s="50"/>
      <c r="N25" s="50"/>
    </row>
    <row r="26" spans="1:14" ht="13.5" thickTop="1" x14ac:dyDescent="0.2">
      <c r="A26" s="102"/>
      <c r="B26" s="3"/>
      <c r="C26" s="246"/>
      <c r="D26" s="247"/>
      <c r="E26" s="3"/>
      <c r="F26" s="77"/>
      <c r="G26" s="77"/>
      <c r="H26" s="105"/>
      <c r="I26" s="275"/>
      <c r="L26" s="50"/>
      <c r="N26" s="50"/>
    </row>
    <row r="27" spans="1:14" x14ac:dyDescent="0.2">
      <c r="A27" s="88">
        <v>6</v>
      </c>
      <c r="B27" s="274" t="s">
        <v>301</v>
      </c>
      <c r="C27" s="223" t="s">
        <v>302</v>
      </c>
      <c r="D27" s="276"/>
      <c r="E27" s="276"/>
      <c r="F27" s="90"/>
      <c r="G27" s="90"/>
      <c r="H27" s="106"/>
      <c r="I27" s="275"/>
      <c r="L27" s="50"/>
      <c r="N27" s="50"/>
    </row>
    <row r="28" spans="1:14" x14ac:dyDescent="0.2">
      <c r="A28" s="92"/>
      <c r="B28" s="137"/>
      <c r="C28" s="277"/>
      <c r="D28" s="277"/>
      <c r="E28" s="277"/>
      <c r="F28" s="68"/>
      <c r="G28" s="68"/>
      <c r="H28" s="49"/>
      <c r="I28" s="275"/>
      <c r="L28" s="50"/>
      <c r="N28" s="50"/>
    </row>
    <row r="29" spans="1:14" x14ac:dyDescent="0.2">
      <c r="A29" s="92"/>
      <c r="B29" s="137"/>
      <c r="C29" s="277"/>
      <c r="D29" s="277"/>
      <c r="E29" s="277"/>
      <c r="F29" s="222"/>
      <c r="G29" s="68"/>
      <c r="H29" s="49"/>
      <c r="I29" s="275"/>
      <c r="L29" s="50"/>
      <c r="N29" s="50"/>
    </row>
    <row r="30" spans="1:14" ht="13.5" thickBot="1" x14ac:dyDescent="0.25">
      <c r="A30" s="95"/>
      <c r="B30" s="136"/>
      <c r="C30" s="259" t="s">
        <v>296</v>
      </c>
      <c r="D30" s="260">
        <v>0</v>
      </c>
      <c r="E30" s="136"/>
      <c r="F30" s="99"/>
      <c r="G30" s="99">
        <f>D30*F30</f>
        <v>0</v>
      </c>
      <c r="H30" s="101"/>
      <c r="I30" s="275"/>
      <c r="L30" s="50"/>
      <c r="N30" s="50"/>
    </row>
    <row r="31" spans="1:14" ht="13.5" thickTop="1" x14ac:dyDescent="0.2">
      <c r="A31" s="102"/>
      <c r="B31" s="3"/>
      <c r="C31" s="246"/>
      <c r="D31" s="247"/>
      <c r="E31" s="3"/>
      <c r="F31" s="77"/>
      <c r="G31" s="77"/>
      <c r="H31" s="105"/>
      <c r="I31" s="275"/>
      <c r="L31" s="50"/>
      <c r="N31" s="50"/>
    </row>
    <row r="32" spans="1:14" x14ac:dyDescent="0.2">
      <c r="A32" s="88">
        <v>7</v>
      </c>
      <c r="B32" s="274" t="s">
        <v>303</v>
      </c>
      <c r="C32" s="223" t="s">
        <v>304</v>
      </c>
      <c r="D32" s="276"/>
      <c r="E32" s="276"/>
      <c r="F32" s="90"/>
      <c r="G32" s="90"/>
      <c r="H32" s="106"/>
      <c r="I32" s="275"/>
      <c r="L32" s="50"/>
      <c r="N32" s="50"/>
    </row>
    <row r="33" spans="1:14" x14ac:dyDescent="0.2">
      <c r="A33" s="92"/>
      <c r="B33" s="137"/>
      <c r="C33" s="277"/>
      <c r="D33" s="277"/>
      <c r="E33" s="277"/>
      <c r="F33" s="68"/>
      <c r="G33" s="68"/>
      <c r="H33" s="49"/>
      <c r="I33" s="275"/>
      <c r="L33" s="50"/>
      <c r="N33" s="50"/>
    </row>
    <row r="34" spans="1:14" x14ac:dyDescent="0.2">
      <c r="A34" s="92"/>
      <c r="B34" s="137"/>
      <c r="C34" s="277"/>
      <c r="D34" s="277"/>
      <c r="E34" s="277"/>
      <c r="F34" s="222"/>
      <c r="G34" s="68"/>
      <c r="H34" s="49"/>
      <c r="I34" s="275"/>
      <c r="L34" s="50"/>
      <c r="N34" s="50"/>
    </row>
    <row r="35" spans="1:14" ht="13.5" thickBot="1" x14ac:dyDescent="0.25">
      <c r="A35" s="95"/>
      <c r="B35" s="136"/>
      <c r="C35" s="259" t="s">
        <v>296</v>
      </c>
      <c r="D35" s="260">
        <v>784</v>
      </c>
      <c r="E35" s="136"/>
      <c r="F35" s="99"/>
      <c r="G35" s="99">
        <f>D35*F35</f>
        <v>0</v>
      </c>
      <c r="H35" s="101"/>
      <c r="I35" s="275"/>
      <c r="L35" s="50"/>
      <c r="N35" s="50"/>
    </row>
    <row r="36" spans="1:14" ht="13.5" thickTop="1" x14ac:dyDescent="0.2">
      <c r="A36" s="102"/>
      <c r="B36" s="3"/>
      <c r="C36" s="246"/>
      <c r="D36" s="247"/>
      <c r="E36" s="3"/>
      <c r="F36" s="77"/>
      <c r="G36" s="77"/>
      <c r="H36" s="105"/>
      <c r="I36" s="275"/>
      <c r="L36" s="50"/>
      <c r="N36" s="50"/>
    </row>
    <row r="37" spans="1:14" x14ac:dyDescent="0.2">
      <c r="A37" s="88">
        <v>8</v>
      </c>
      <c r="B37" s="274" t="s">
        <v>305</v>
      </c>
      <c r="C37" s="223" t="s">
        <v>306</v>
      </c>
      <c r="D37" s="207"/>
      <c r="E37" s="207"/>
      <c r="F37" s="90"/>
      <c r="G37" s="90"/>
      <c r="H37" s="106"/>
      <c r="I37" s="275"/>
      <c r="L37" s="50"/>
      <c r="N37" s="50"/>
    </row>
    <row r="38" spans="1:14" x14ac:dyDescent="0.2">
      <c r="A38" s="92"/>
      <c r="B38" s="137"/>
      <c r="C38" s="208"/>
      <c r="D38" s="208"/>
      <c r="E38" s="208"/>
      <c r="F38" s="222"/>
      <c r="G38" s="68"/>
      <c r="H38" s="49"/>
      <c r="I38" s="275"/>
      <c r="L38" s="50"/>
      <c r="N38" s="50"/>
    </row>
    <row r="39" spans="1:14" ht="13.5" thickBot="1" x14ac:dyDescent="0.25">
      <c r="A39" s="95"/>
      <c r="B39" s="136"/>
      <c r="C39" s="259" t="s">
        <v>11</v>
      </c>
      <c r="D39" s="260">
        <v>73</v>
      </c>
      <c r="E39" s="136"/>
      <c r="F39" s="99"/>
      <c r="G39" s="99">
        <f>D39*F39</f>
        <v>0</v>
      </c>
      <c r="H39" s="101"/>
      <c r="I39" s="275"/>
      <c r="L39" s="50"/>
      <c r="N39" s="50"/>
    </row>
    <row r="40" spans="1:14" ht="13.5" thickTop="1" x14ac:dyDescent="0.2">
      <c r="A40" s="102"/>
      <c r="B40" s="3"/>
      <c r="C40" s="246"/>
      <c r="D40" s="247"/>
      <c r="E40" s="3"/>
      <c r="F40" s="77"/>
      <c r="G40" s="77"/>
      <c r="H40" s="105"/>
      <c r="I40" s="278"/>
      <c r="K40" s="219"/>
      <c r="L40" s="219"/>
      <c r="M40" s="219"/>
      <c r="N40" s="219"/>
    </row>
    <row r="41" spans="1:14" x14ac:dyDescent="0.2">
      <c r="A41" s="88">
        <v>9</v>
      </c>
      <c r="B41" s="274" t="s">
        <v>307</v>
      </c>
      <c r="C41" s="223" t="s">
        <v>308</v>
      </c>
      <c r="D41" s="207"/>
      <c r="E41" s="207"/>
      <c r="F41" s="90"/>
      <c r="G41" s="90"/>
      <c r="H41" s="106"/>
      <c r="I41" s="219"/>
      <c r="K41" s="219"/>
      <c r="L41" s="219"/>
      <c r="M41" s="219"/>
      <c r="N41" s="219"/>
    </row>
    <row r="42" spans="1:14" x14ac:dyDescent="0.2">
      <c r="A42" s="92"/>
      <c r="B42" s="137"/>
      <c r="C42" s="208"/>
      <c r="D42" s="208"/>
      <c r="E42" s="208"/>
      <c r="F42" s="222"/>
      <c r="G42" s="68"/>
      <c r="H42" s="49"/>
      <c r="I42" s="219"/>
      <c r="K42" s="219"/>
      <c r="L42" s="219"/>
      <c r="M42" s="219"/>
      <c r="N42" s="219"/>
    </row>
    <row r="43" spans="1:14" ht="13.5" thickBot="1" x14ac:dyDescent="0.25">
      <c r="A43" s="95"/>
      <c r="B43" s="136"/>
      <c r="C43" s="259" t="s">
        <v>11</v>
      </c>
      <c r="D43" s="260">
        <v>352</v>
      </c>
      <c r="E43" s="136"/>
      <c r="F43" s="99"/>
      <c r="G43" s="99">
        <f>D43*F43</f>
        <v>0</v>
      </c>
      <c r="H43" s="101"/>
      <c r="I43" s="219"/>
      <c r="K43" s="219"/>
      <c r="L43" s="219"/>
      <c r="M43" s="219"/>
      <c r="N43" s="219"/>
    </row>
    <row r="44" spans="1:14" ht="13.5" thickTop="1" x14ac:dyDescent="0.2">
      <c r="A44" s="92"/>
      <c r="B44" s="137"/>
      <c r="C44" s="254"/>
      <c r="D44" s="261"/>
      <c r="E44" s="137"/>
      <c r="F44" s="68"/>
      <c r="G44" s="68"/>
      <c r="H44" s="49"/>
      <c r="I44" s="219"/>
      <c r="K44" s="219"/>
      <c r="L44" s="219"/>
      <c r="M44" s="219"/>
      <c r="N44" s="219"/>
    </row>
    <row r="45" spans="1:14" x14ac:dyDescent="0.2">
      <c r="A45" s="88">
        <v>10</v>
      </c>
      <c r="B45" s="274" t="s">
        <v>309</v>
      </c>
      <c r="C45" s="223" t="s">
        <v>310</v>
      </c>
      <c r="D45" s="207"/>
      <c r="E45" s="207"/>
      <c r="F45" s="90"/>
      <c r="G45" s="90"/>
      <c r="H45" s="106"/>
      <c r="I45" s="219"/>
      <c r="K45" s="219"/>
      <c r="L45" s="219"/>
      <c r="M45" s="219"/>
      <c r="N45" s="219"/>
    </row>
    <row r="46" spans="1:14" x14ac:dyDescent="0.2">
      <c r="A46" s="92"/>
      <c r="B46" s="137"/>
      <c r="C46" s="230"/>
      <c r="D46" s="208"/>
      <c r="E46" s="208"/>
      <c r="F46" s="68"/>
      <c r="G46" s="68"/>
      <c r="H46" s="49"/>
      <c r="I46" s="219"/>
      <c r="K46" s="219"/>
      <c r="L46" s="219"/>
      <c r="M46" s="219"/>
      <c r="N46" s="219"/>
    </row>
    <row r="47" spans="1:14" x14ac:dyDescent="0.2">
      <c r="A47" s="92"/>
      <c r="B47" s="137"/>
      <c r="C47" s="230"/>
      <c r="D47" s="208"/>
      <c r="E47" s="208"/>
      <c r="F47" s="68"/>
      <c r="G47" s="68"/>
      <c r="H47" s="49"/>
      <c r="I47" s="219"/>
      <c r="K47" s="219"/>
      <c r="L47" s="219"/>
      <c r="M47" s="219"/>
      <c r="N47" s="219"/>
    </row>
    <row r="48" spans="1:14" x14ac:dyDescent="0.2">
      <c r="A48" s="92"/>
      <c r="B48" s="137"/>
      <c r="C48" s="230"/>
      <c r="D48" s="208"/>
      <c r="E48" s="208"/>
      <c r="F48" s="68"/>
      <c r="G48" s="68"/>
      <c r="H48" s="49"/>
      <c r="I48" s="219"/>
      <c r="K48" s="219"/>
      <c r="L48" s="219"/>
      <c r="M48" s="219"/>
      <c r="N48" s="219"/>
    </row>
    <row r="49" spans="1:8" x14ac:dyDescent="0.2">
      <c r="A49" s="92"/>
      <c r="B49" s="137"/>
      <c r="C49" s="230"/>
      <c r="D49" s="208"/>
      <c r="E49" s="208"/>
      <c r="F49" s="68"/>
      <c r="G49" s="68"/>
      <c r="H49" s="49"/>
    </row>
    <row r="50" spans="1:8" x14ac:dyDescent="0.2">
      <c r="A50" s="92"/>
      <c r="B50" s="137"/>
      <c r="C50" s="230"/>
      <c r="D50" s="208"/>
      <c r="E50" s="208"/>
      <c r="F50" s="68"/>
      <c r="G50" s="68"/>
      <c r="H50" s="49"/>
    </row>
    <row r="51" spans="1:8" x14ac:dyDescent="0.2">
      <c r="A51" s="92"/>
      <c r="B51" s="137"/>
      <c r="C51" s="208"/>
      <c r="D51" s="208"/>
      <c r="E51" s="208"/>
      <c r="F51" s="68"/>
      <c r="G51" s="68"/>
      <c r="H51" s="49"/>
    </row>
    <row r="52" spans="1:8" ht="13.5" thickBot="1" x14ac:dyDescent="0.25">
      <c r="A52" s="95"/>
      <c r="B52" s="136"/>
      <c r="C52" s="259" t="s">
        <v>9</v>
      </c>
      <c r="D52" s="260">
        <v>204</v>
      </c>
      <c r="E52" s="136"/>
      <c r="F52" s="99"/>
      <c r="G52" s="99">
        <f>D52*F52</f>
        <v>0</v>
      </c>
      <c r="H52" s="101"/>
    </row>
    <row r="53" spans="1:8" ht="13.5" thickTop="1" x14ac:dyDescent="0.2">
      <c r="A53" s="102"/>
      <c r="B53" s="3"/>
      <c r="C53" s="246"/>
      <c r="D53" s="247"/>
      <c r="E53" s="3"/>
      <c r="F53" s="77"/>
      <c r="G53" s="77"/>
      <c r="H53" s="105"/>
    </row>
    <row r="54" spans="1:8" x14ac:dyDescent="0.2">
      <c r="A54" s="88">
        <v>11</v>
      </c>
      <c r="B54" s="274" t="s">
        <v>311</v>
      </c>
      <c r="C54" s="238" t="s">
        <v>312</v>
      </c>
      <c r="D54" s="212"/>
      <c r="E54" s="212"/>
      <c r="F54" s="90"/>
      <c r="G54" s="90"/>
      <c r="H54" s="106"/>
    </row>
    <row r="55" spans="1:8" x14ac:dyDescent="0.2">
      <c r="A55" s="92"/>
      <c r="B55" s="137"/>
      <c r="C55" s="240"/>
      <c r="D55" s="213"/>
      <c r="E55" s="213"/>
      <c r="F55" s="68"/>
      <c r="G55" s="68"/>
      <c r="H55" s="49"/>
    </row>
    <row r="56" spans="1:8" x14ac:dyDescent="0.2">
      <c r="A56" s="92"/>
      <c r="B56" s="137"/>
      <c r="C56" s="240"/>
      <c r="D56" s="213"/>
      <c r="E56" s="213"/>
      <c r="F56" s="68"/>
      <c r="G56" s="68"/>
      <c r="H56" s="49"/>
    </row>
    <row r="57" spans="1:8" x14ac:dyDescent="0.2">
      <c r="A57" s="92"/>
      <c r="B57" s="137"/>
      <c r="C57" s="213"/>
      <c r="D57" s="213"/>
      <c r="E57" s="213"/>
      <c r="F57" s="222"/>
      <c r="G57" s="68"/>
      <c r="H57" s="49"/>
    </row>
    <row r="58" spans="1:8" ht="13.5" thickBot="1" x14ac:dyDescent="0.25">
      <c r="A58" s="95"/>
      <c r="B58" s="136"/>
      <c r="C58" s="259" t="s">
        <v>17</v>
      </c>
      <c r="D58" s="260">
        <v>149</v>
      </c>
      <c r="E58" s="136"/>
      <c r="F58" s="99"/>
      <c r="G58" s="99">
        <f>D58*F58</f>
        <v>0</v>
      </c>
      <c r="H58" s="101"/>
    </row>
    <row r="59" spans="1:8" ht="13.5" thickTop="1" x14ac:dyDescent="0.2">
      <c r="A59" s="92"/>
      <c r="B59" s="137"/>
      <c r="C59" s="254"/>
      <c r="D59" s="261"/>
      <c r="E59" s="137"/>
      <c r="F59" s="68"/>
      <c r="G59" s="68"/>
      <c r="H59" s="49"/>
    </row>
    <row r="60" spans="1:8" x14ac:dyDescent="0.2">
      <c r="A60" s="88">
        <v>12</v>
      </c>
      <c r="B60" s="274" t="s">
        <v>311</v>
      </c>
      <c r="C60" s="238" t="s">
        <v>313</v>
      </c>
      <c r="D60" s="212"/>
      <c r="E60" s="212"/>
      <c r="F60" s="90"/>
      <c r="G60" s="90"/>
      <c r="H60" s="106"/>
    </row>
    <row r="61" spans="1:8" x14ac:dyDescent="0.2">
      <c r="A61" s="92"/>
      <c r="B61" s="137"/>
      <c r="C61" s="240"/>
      <c r="D61" s="213"/>
      <c r="E61" s="213"/>
      <c r="F61" s="68"/>
      <c r="G61" s="68"/>
      <c r="H61" s="49"/>
    </row>
    <row r="62" spans="1:8" x14ac:dyDescent="0.2">
      <c r="A62" s="92"/>
      <c r="B62" s="137"/>
      <c r="C62" s="240"/>
      <c r="D62" s="213"/>
      <c r="E62" s="213"/>
      <c r="F62" s="68"/>
      <c r="G62" s="68"/>
      <c r="H62" s="49"/>
    </row>
    <row r="63" spans="1:8" x14ac:dyDescent="0.2">
      <c r="A63" s="92"/>
      <c r="B63" s="137"/>
      <c r="C63" s="240"/>
      <c r="D63" s="213"/>
      <c r="E63" s="213"/>
      <c r="F63" s="68"/>
      <c r="G63" s="68"/>
      <c r="H63" s="49"/>
    </row>
    <row r="64" spans="1:8" x14ac:dyDescent="0.2">
      <c r="A64" s="92"/>
      <c r="B64" s="137"/>
      <c r="C64" s="240"/>
      <c r="D64" s="213"/>
      <c r="E64" s="213"/>
      <c r="F64" s="68"/>
      <c r="G64" s="68"/>
      <c r="H64" s="49"/>
    </row>
    <row r="65" spans="1:8" x14ac:dyDescent="0.2">
      <c r="A65" s="92"/>
      <c r="B65" s="137"/>
      <c r="C65" s="213"/>
      <c r="D65" s="213"/>
      <c r="E65" s="213"/>
      <c r="F65" s="222"/>
      <c r="G65" s="68"/>
      <c r="H65" s="49"/>
    </row>
    <row r="66" spans="1:8" ht="13.5" thickBot="1" x14ac:dyDescent="0.25">
      <c r="A66" s="95"/>
      <c r="B66" s="136"/>
      <c r="C66" s="259" t="s">
        <v>17</v>
      </c>
      <c r="D66" s="260">
        <v>236</v>
      </c>
      <c r="E66" s="136"/>
      <c r="F66" s="99"/>
      <c r="G66" s="99">
        <f>D66*F66</f>
        <v>0</v>
      </c>
      <c r="H66" s="101"/>
    </row>
    <row r="67" spans="1:8" ht="13.5" thickTop="1" x14ac:dyDescent="0.2">
      <c r="A67" s="92"/>
      <c r="B67" s="137"/>
      <c r="C67" s="254"/>
      <c r="D67" s="261"/>
      <c r="E67" s="137"/>
      <c r="F67" s="68"/>
      <c r="G67" s="68"/>
      <c r="H67" s="49"/>
    </row>
    <row r="68" spans="1:8" x14ac:dyDescent="0.2">
      <c r="A68" s="88">
        <v>13</v>
      </c>
      <c r="B68" s="274" t="s">
        <v>311</v>
      </c>
      <c r="C68" s="238" t="s">
        <v>314</v>
      </c>
      <c r="D68" s="212"/>
      <c r="E68" s="212"/>
      <c r="F68" s="90"/>
      <c r="G68" s="90"/>
      <c r="H68" s="106"/>
    </row>
    <row r="69" spans="1:8" x14ac:dyDescent="0.2">
      <c r="A69" s="92"/>
      <c r="B69" s="137"/>
      <c r="C69" s="240"/>
      <c r="D69" s="213"/>
      <c r="E69" s="213"/>
      <c r="F69" s="68"/>
      <c r="G69" s="68"/>
      <c r="H69" s="49"/>
    </row>
    <row r="70" spans="1:8" x14ac:dyDescent="0.2">
      <c r="A70" s="92"/>
      <c r="B70" s="137"/>
      <c r="C70" s="240"/>
      <c r="D70" s="213"/>
      <c r="E70" s="213"/>
      <c r="F70" s="68"/>
      <c r="G70" s="68"/>
      <c r="H70" s="49"/>
    </row>
    <row r="71" spans="1:8" x14ac:dyDescent="0.2">
      <c r="A71" s="92"/>
      <c r="B71" s="137"/>
      <c r="C71" s="213"/>
      <c r="D71" s="213"/>
      <c r="E71" s="213"/>
      <c r="F71" s="68"/>
      <c r="G71" s="68"/>
      <c r="H71" s="49"/>
    </row>
    <row r="72" spans="1:8" ht="13.5" thickBot="1" x14ac:dyDescent="0.25">
      <c r="A72" s="95"/>
      <c r="B72" s="136"/>
      <c r="C72" s="259" t="s">
        <v>17</v>
      </c>
      <c r="D72" s="260">
        <v>0</v>
      </c>
      <c r="E72" s="136"/>
      <c r="F72" s="99"/>
      <c r="G72" s="99">
        <f>D72*F72</f>
        <v>0</v>
      </c>
      <c r="H72" s="101"/>
    </row>
    <row r="73" spans="1:8" ht="13.5" thickTop="1" x14ac:dyDescent="0.2">
      <c r="A73" s="92"/>
      <c r="B73" s="137"/>
      <c r="C73" s="254"/>
      <c r="D73" s="261"/>
      <c r="E73" s="137"/>
      <c r="F73" s="68"/>
      <c r="G73" s="68"/>
      <c r="H73" s="49"/>
    </row>
    <row r="74" spans="1:8" x14ac:dyDescent="0.2">
      <c r="A74" s="88">
        <v>14</v>
      </c>
      <c r="B74" s="274" t="s">
        <v>311</v>
      </c>
      <c r="C74" s="238" t="s">
        <v>315</v>
      </c>
      <c r="D74" s="212"/>
      <c r="E74" s="212"/>
      <c r="F74" s="90"/>
      <c r="G74" s="90"/>
      <c r="H74" s="106"/>
    </row>
    <row r="75" spans="1:8" x14ac:dyDescent="0.2">
      <c r="A75" s="92"/>
      <c r="B75" s="137"/>
      <c r="C75" s="240"/>
      <c r="D75" s="213"/>
      <c r="E75" s="213"/>
      <c r="F75" s="68"/>
      <c r="G75" s="68"/>
      <c r="H75" s="49"/>
    </row>
    <row r="76" spans="1:8" x14ac:dyDescent="0.2">
      <c r="A76" s="92"/>
      <c r="B76" s="137"/>
      <c r="C76" s="213"/>
      <c r="D76" s="213"/>
      <c r="E76" s="213"/>
      <c r="F76" s="68"/>
      <c r="G76" s="68"/>
      <c r="H76" s="49"/>
    </row>
    <row r="77" spans="1:8" ht="13.5" thickBot="1" x14ac:dyDescent="0.25">
      <c r="A77" s="95"/>
      <c r="B77" s="136"/>
      <c r="C77" s="259" t="s">
        <v>8</v>
      </c>
      <c r="D77" s="260">
        <v>1</v>
      </c>
      <c r="E77" s="136"/>
      <c r="F77" s="99"/>
      <c r="G77" s="99">
        <f>D77*F77</f>
        <v>0</v>
      </c>
      <c r="H77" s="101"/>
    </row>
    <row r="78" spans="1:8" ht="13.5" thickTop="1" x14ac:dyDescent="0.2">
      <c r="A78" s="92"/>
      <c r="B78" s="137"/>
      <c r="C78" s="254"/>
      <c r="D78" s="261"/>
      <c r="E78" s="137"/>
      <c r="F78" s="68"/>
      <c r="G78" s="68"/>
      <c r="H78" s="49"/>
    </row>
    <row r="79" spans="1:8" x14ac:dyDescent="0.2">
      <c r="A79" s="88">
        <v>15</v>
      </c>
      <c r="B79" s="274" t="s">
        <v>311</v>
      </c>
      <c r="C79" s="238" t="s">
        <v>316</v>
      </c>
      <c r="D79" s="212"/>
      <c r="E79" s="212"/>
      <c r="F79" s="90"/>
      <c r="G79" s="90"/>
      <c r="H79" s="106"/>
    </row>
    <row r="80" spans="1:8" x14ac:dyDescent="0.2">
      <c r="A80" s="92"/>
      <c r="B80" s="137"/>
      <c r="C80" s="240"/>
      <c r="D80" s="213"/>
      <c r="E80" s="213"/>
      <c r="F80" s="68"/>
      <c r="G80" s="68"/>
      <c r="H80" s="49"/>
    </row>
    <row r="81" spans="1:8" x14ac:dyDescent="0.2">
      <c r="A81" s="92"/>
      <c r="B81" s="137"/>
      <c r="C81" s="213"/>
      <c r="D81" s="213"/>
      <c r="E81" s="213"/>
      <c r="F81" s="68"/>
      <c r="G81" s="68"/>
      <c r="H81" s="49"/>
    </row>
    <row r="82" spans="1:8" ht="13.5" thickBot="1" x14ac:dyDescent="0.25">
      <c r="A82" s="95"/>
      <c r="B82" s="136"/>
      <c r="C82" s="259" t="s">
        <v>8</v>
      </c>
      <c r="D82" s="260">
        <v>1</v>
      </c>
      <c r="E82" s="136"/>
      <c r="F82" s="99"/>
      <c r="G82" s="99">
        <f>D82*F82</f>
        <v>0</v>
      </c>
      <c r="H82" s="101"/>
    </row>
    <row r="83" spans="1:8" ht="13.5" thickTop="1" x14ac:dyDescent="0.2">
      <c r="A83" s="92"/>
      <c r="B83" s="137"/>
      <c r="C83" s="254"/>
      <c r="D83" s="261"/>
      <c r="E83" s="137"/>
      <c r="F83" s="68"/>
      <c r="G83" s="68"/>
      <c r="H83" s="49"/>
    </row>
    <row r="84" spans="1:8" ht="13.5" customHeight="1" x14ac:dyDescent="0.2">
      <c r="A84" s="88">
        <v>16</v>
      </c>
      <c r="B84" s="274" t="s">
        <v>311</v>
      </c>
      <c r="C84" s="238" t="s">
        <v>317</v>
      </c>
      <c r="D84" s="212"/>
      <c r="E84" s="212"/>
      <c r="F84" s="90"/>
      <c r="G84" s="90"/>
      <c r="H84" s="106"/>
    </row>
    <row r="85" spans="1:8" x14ac:dyDescent="0.2">
      <c r="A85" s="92"/>
      <c r="B85" s="137"/>
      <c r="C85" s="240"/>
      <c r="D85" s="213"/>
      <c r="E85" s="213"/>
      <c r="F85" s="68"/>
      <c r="G85" s="68"/>
      <c r="H85" s="49"/>
    </row>
    <row r="86" spans="1:8" x14ac:dyDescent="0.2">
      <c r="A86" s="92"/>
      <c r="B86" s="137"/>
      <c r="C86" s="213"/>
      <c r="D86" s="213"/>
      <c r="E86" s="213"/>
      <c r="F86" s="68"/>
      <c r="G86" s="68"/>
      <c r="H86" s="49"/>
    </row>
    <row r="87" spans="1:8" ht="13.5" thickBot="1" x14ac:dyDescent="0.25">
      <c r="A87" s="95"/>
      <c r="B87" s="136"/>
      <c r="C87" s="259" t="s">
        <v>8</v>
      </c>
      <c r="D87" s="260">
        <v>1</v>
      </c>
      <c r="E87" s="136"/>
      <c r="F87" s="99"/>
      <c r="G87" s="99">
        <f>D87*F87</f>
        <v>0</v>
      </c>
      <c r="H87" s="101"/>
    </row>
    <row r="88" spans="1:8" ht="13.5" thickTop="1" x14ac:dyDescent="0.2">
      <c r="A88" s="92"/>
      <c r="B88" s="137"/>
      <c r="C88" s="254"/>
      <c r="D88" s="261"/>
      <c r="E88" s="137"/>
      <c r="F88" s="68"/>
      <c r="G88" s="68"/>
      <c r="H88" s="49"/>
    </row>
    <row r="89" spans="1:8" x14ac:dyDescent="0.2">
      <c r="A89" s="88">
        <v>17</v>
      </c>
      <c r="B89" s="274" t="s">
        <v>311</v>
      </c>
      <c r="C89" s="238" t="s">
        <v>318</v>
      </c>
      <c r="D89" s="212"/>
      <c r="E89" s="212"/>
      <c r="F89" s="90"/>
      <c r="G89" s="90"/>
      <c r="H89" s="106"/>
    </row>
    <row r="90" spans="1:8" x14ac:dyDescent="0.2">
      <c r="A90" s="92"/>
      <c r="B90" s="137"/>
      <c r="C90" s="240"/>
      <c r="D90" s="213"/>
      <c r="E90" s="213"/>
      <c r="F90" s="68"/>
      <c r="G90" s="68"/>
      <c r="H90" s="49"/>
    </row>
    <row r="91" spans="1:8" x14ac:dyDescent="0.2">
      <c r="A91" s="92"/>
      <c r="B91" s="137"/>
      <c r="C91" s="213"/>
      <c r="D91" s="213"/>
      <c r="E91" s="213"/>
      <c r="F91" s="68"/>
      <c r="G91" s="68"/>
      <c r="H91" s="49"/>
    </row>
    <row r="92" spans="1:8" ht="13.5" thickBot="1" x14ac:dyDescent="0.25">
      <c r="A92" s="95"/>
      <c r="B92" s="136"/>
      <c r="C92" s="259" t="s">
        <v>8</v>
      </c>
      <c r="D92" s="260">
        <v>2</v>
      </c>
      <c r="E92" s="136"/>
      <c r="F92" s="99"/>
      <c r="G92" s="99">
        <f>D92*F92</f>
        <v>0</v>
      </c>
      <c r="H92" s="101"/>
    </row>
    <row r="93" spans="1:8" ht="13.5" thickTop="1" x14ac:dyDescent="0.2">
      <c r="A93" s="92"/>
      <c r="B93" s="137"/>
      <c r="C93" s="254"/>
      <c r="D93" s="261"/>
      <c r="E93" s="137"/>
      <c r="F93" s="68"/>
      <c r="G93" s="68"/>
      <c r="H93" s="49"/>
    </row>
    <row r="94" spans="1:8" x14ac:dyDescent="0.2">
      <c r="A94" s="88">
        <v>18</v>
      </c>
      <c r="B94" s="274" t="s">
        <v>311</v>
      </c>
      <c r="C94" s="223" t="s">
        <v>319</v>
      </c>
      <c r="D94" s="207"/>
      <c r="E94" s="207"/>
      <c r="F94" s="90"/>
      <c r="G94" s="90"/>
      <c r="H94" s="106"/>
    </row>
    <row r="95" spans="1:8" x14ac:dyDescent="0.2">
      <c r="A95" s="92"/>
      <c r="B95" s="137"/>
      <c r="C95" s="230"/>
      <c r="D95" s="208"/>
      <c r="E95" s="208"/>
      <c r="F95" s="68"/>
      <c r="G95" s="68"/>
      <c r="H95" s="49"/>
    </row>
    <row r="96" spans="1:8" x14ac:dyDescent="0.2">
      <c r="A96" s="92"/>
      <c r="B96" s="137"/>
      <c r="C96" s="230"/>
      <c r="D96" s="208"/>
      <c r="E96" s="208"/>
      <c r="F96" s="68"/>
      <c r="G96" s="68"/>
      <c r="H96" s="49"/>
    </row>
    <row r="97" spans="1:8" x14ac:dyDescent="0.2">
      <c r="A97" s="92"/>
      <c r="B97" s="137"/>
      <c r="C97" s="230"/>
      <c r="D97" s="208"/>
      <c r="E97" s="208"/>
      <c r="F97" s="68"/>
      <c r="G97" s="68"/>
      <c r="H97" s="49"/>
    </row>
    <row r="98" spans="1:8" x14ac:dyDescent="0.2">
      <c r="A98" s="92"/>
      <c r="B98" s="137"/>
      <c r="C98" s="230"/>
      <c r="D98" s="208"/>
      <c r="E98" s="208"/>
      <c r="F98" s="68"/>
      <c r="G98" s="68"/>
      <c r="H98" s="49"/>
    </row>
    <row r="99" spans="1:8" x14ac:dyDescent="0.2">
      <c r="A99" s="92"/>
      <c r="B99" s="137"/>
      <c r="C99" s="208"/>
      <c r="D99" s="208"/>
      <c r="E99" s="208"/>
      <c r="F99" s="68"/>
      <c r="G99" s="68"/>
      <c r="H99" s="49"/>
    </row>
    <row r="100" spans="1:8" ht="13.5" thickBot="1" x14ac:dyDescent="0.25">
      <c r="A100" s="95"/>
      <c r="B100" s="136"/>
      <c r="C100" s="259" t="s">
        <v>8</v>
      </c>
      <c r="D100" s="260">
        <v>1</v>
      </c>
      <c r="E100" s="136"/>
      <c r="F100" s="99"/>
      <c r="G100" s="99">
        <f>D100*F100</f>
        <v>0</v>
      </c>
      <c r="H100" s="101"/>
    </row>
    <row r="101" spans="1:8" ht="13.5" thickTop="1" x14ac:dyDescent="0.2">
      <c r="A101" s="92"/>
      <c r="B101" s="137"/>
      <c r="C101" s="254"/>
      <c r="D101" s="261"/>
      <c r="E101" s="137"/>
      <c r="F101" s="68"/>
      <c r="G101" s="68"/>
      <c r="H101" s="49"/>
    </row>
    <row r="102" spans="1:8" x14ac:dyDescent="0.2">
      <c r="A102" s="102"/>
      <c r="B102" s="3"/>
      <c r="C102" s="246"/>
      <c r="D102" s="247"/>
      <c r="E102" s="3"/>
      <c r="F102" s="77"/>
      <c r="G102" s="77"/>
    </row>
    <row r="103" spans="1:8" ht="16.5" thickBot="1" x14ac:dyDescent="0.3">
      <c r="A103" s="231"/>
      <c r="B103" s="231"/>
      <c r="C103" s="231" t="s">
        <v>320</v>
      </c>
      <c r="D103" s="231"/>
      <c r="E103" s="231"/>
      <c r="F103" s="231"/>
      <c r="G103" s="266">
        <f>SUM(G5:G100)</f>
        <v>0</v>
      </c>
      <c r="H103" s="231" t="s">
        <v>2</v>
      </c>
    </row>
    <row r="104" spans="1:8" ht="13.5" thickTop="1" x14ac:dyDescent="0.2">
      <c r="H104" s="219"/>
    </row>
    <row r="105" spans="1:8" x14ac:dyDescent="0.2">
      <c r="H105" s="219"/>
    </row>
  </sheetData>
  <mergeCells count="18">
    <mergeCell ref="C68:E71"/>
    <mergeCell ref="C74:E76"/>
    <mergeCell ref="C79:E81"/>
    <mergeCell ref="C84:E86"/>
    <mergeCell ref="C89:E91"/>
    <mergeCell ref="C94:E99"/>
    <mergeCell ref="C32:E34"/>
    <mergeCell ref="C37:E38"/>
    <mergeCell ref="C41:E42"/>
    <mergeCell ref="C45:E51"/>
    <mergeCell ref="C54:E57"/>
    <mergeCell ref="C60:E65"/>
    <mergeCell ref="C5:E5"/>
    <mergeCell ref="C8:E9"/>
    <mergeCell ref="C12:E14"/>
    <mergeCell ref="C17:E19"/>
    <mergeCell ref="C22:E24"/>
    <mergeCell ref="C27:E29"/>
  </mergeCells>
  <pageMargins left="0.98425196850393704" right="0.39370078740157483" top="0.98425196850393704" bottom="0.98425196850393704" header="0.31496062992125984" footer="0.31496062992125984"/>
  <pageSetup paperSize="9" orientation="portrait" horizontalDpi="300" verticalDpi="300" r:id="rId1"/>
  <headerFooter>
    <oddHeader>&amp;CRekonstrukcija Slemenske ceste, km 2,905 - km 3,410
1.etapa: km 2,905 - km 3,290, Ureditev kolesarske steze in pločnika&amp;R&amp;K01+044NG/071-2008/2</oddHeader>
    <oddFooter>&amp;L&amp;K01+048PS Prostor d.o.o.&amp;CStran &amp;P/&amp;N</oddFooter>
  </headerFooter>
  <rowBreaks count="1" manualBreakCount="1">
    <brk id="5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H177"/>
  <sheetViews>
    <sheetView view="pageBreakPreview" topLeftCell="A30" zoomScaleNormal="100" zoomScaleSheetLayoutView="100" workbookViewId="0">
      <selection activeCell="F30" sqref="F1:F1048576"/>
    </sheetView>
  </sheetViews>
  <sheetFormatPr defaultRowHeight="12.75" x14ac:dyDescent="0.2"/>
  <cols>
    <col min="1" max="1" width="4.7109375" style="69" customWidth="1"/>
    <col min="2" max="2" width="8.7109375" style="69" customWidth="1"/>
    <col min="3" max="3" width="10.7109375" style="69" customWidth="1"/>
    <col min="4" max="4" width="10.7109375" style="280" customWidth="1"/>
    <col min="5" max="5" width="28.7109375" style="69" customWidth="1"/>
    <col min="6" max="6" width="9.7109375" style="77" customWidth="1"/>
    <col min="7" max="7" width="12.7109375" style="77" customWidth="1"/>
    <col min="8" max="8" width="2.7109375" style="69" customWidth="1"/>
    <col min="9" max="16384" width="9.140625" style="69"/>
  </cols>
  <sheetData>
    <row r="2" spans="1:8" s="117" customFormat="1" ht="16.5" thickBot="1" x14ac:dyDescent="0.3">
      <c r="A2" s="80"/>
      <c r="B2" s="111" t="s">
        <v>321</v>
      </c>
      <c r="C2" s="82"/>
      <c r="D2" s="279"/>
      <c r="E2" s="82"/>
      <c r="F2" s="83"/>
      <c r="G2" s="83"/>
      <c r="H2" s="82"/>
    </row>
    <row r="3" spans="1:8" ht="13.5" thickTop="1" x14ac:dyDescent="0.2">
      <c r="A3" s="79"/>
      <c r="B3" s="86"/>
      <c r="C3" s="2"/>
    </row>
    <row r="4" spans="1:8" x14ac:dyDescent="0.2">
      <c r="A4" s="79"/>
      <c r="B4" s="86"/>
      <c r="C4" s="128"/>
      <c r="H4"/>
    </row>
    <row r="5" spans="1:8" x14ac:dyDescent="0.2">
      <c r="A5" s="88">
        <v>1</v>
      </c>
      <c r="B5" s="281" t="s">
        <v>322</v>
      </c>
      <c r="C5" s="206" t="s">
        <v>323</v>
      </c>
      <c r="D5" s="207"/>
      <c r="E5" s="207"/>
      <c r="F5" s="90"/>
      <c r="G5" s="90"/>
      <c r="H5" s="252"/>
    </row>
    <row r="6" spans="1:8" x14ac:dyDescent="0.2">
      <c r="A6" s="228"/>
      <c r="B6" s="282"/>
      <c r="C6" s="208"/>
      <c r="D6" s="208"/>
      <c r="E6" s="208"/>
      <c r="F6" s="222"/>
      <c r="G6" s="68"/>
      <c r="H6" s="219"/>
    </row>
    <row r="7" spans="1:8" ht="13.5" thickBot="1" x14ac:dyDescent="0.25">
      <c r="A7" s="283"/>
      <c r="B7" s="284"/>
      <c r="C7" s="96" t="s">
        <v>8</v>
      </c>
      <c r="D7" s="97">
        <v>24</v>
      </c>
      <c r="E7" s="98"/>
      <c r="F7" s="99"/>
      <c r="G7" s="119">
        <f>D7*F7</f>
        <v>0</v>
      </c>
      <c r="H7" s="101"/>
    </row>
    <row r="8" spans="1:8" ht="13.5" thickTop="1" x14ac:dyDescent="0.2">
      <c r="A8" s="79"/>
      <c r="B8" s="86"/>
      <c r="C8" s="103"/>
      <c r="D8" s="285"/>
      <c r="G8" s="120"/>
      <c r="H8" s="105"/>
    </row>
    <row r="9" spans="1:8" ht="12.75" customHeight="1" x14ac:dyDescent="0.2">
      <c r="A9" s="88">
        <v>3</v>
      </c>
      <c r="B9" s="281" t="s">
        <v>324</v>
      </c>
      <c r="C9" s="206" t="s">
        <v>325</v>
      </c>
      <c r="D9" s="207"/>
      <c r="E9" s="207"/>
      <c r="F9" s="90"/>
      <c r="G9" s="121"/>
      <c r="H9" s="106"/>
    </row>
    <row r="10" spans="1:8" x14ac:dyDescent="0.2">
      <c r="A10" s="228"/>
      <c r="B10" s="282"/>
      <c r="C10" s="208"/>
      <c r="D10" s="208"/>
      <c r="E10" s="208"/>
      <c r="F10" s="222"/>
      <c r="G10" s="122"/>
      <c r="H10" s="49"/>
    </row>
    <row r="11" spans="1:8" ht="13.5" thickBot="1" x14ac:dyDescent="0.25">
      <c r="A11" s="283"/>
      <c r="B11" s="284"/>
      <c r="C11" s="96" t="s">
        <v>8</v>
      </c>
      <c r="D11" s="97">
        <v>2</v>
      </c>
      <c r="E11" s="98"/>
      <c r="F11" s="99"/>
      <c r="G11" s="119">
        <f>D11*F11</f>
        <v>0</v>
      </c>
      <c r="H11" s="101"/>
    </row>
    <row r="12" spans="1:8" ht="13.5" thickTop="1" x14ac:dyDescent="0.2">
      <c r="A12" s="79"/>
      <c r="B12" s="86"/>
      <c r="C12" s="103"/>
      <c r="D12" s="285"/>
      <c r="G12" s="120"/>
      <c r="H12" s="105"/>
    </row>
    <row r="13" spans="1:8" x14ac:dyDescent="0.2">
      <c r="A13" s="88">
        <v>4</v>
      </c>
      <c r="B13" s="281" t="s">
        <v>326</v>
      </c>
      <c r="C13" s="206" t="s">
        <v>327</v>
      </c>
      <c r="D13" s="207"/>
      <c r="E13" s="207"/>
      <c r="F13" s="90"/>
      <c r="G13" s="121"/>
      <c r="H13" s="106"/>
    </row>
    <row r="14" spans="1:8" x14ac:dyDescent="0.2">
      <c r="A14" s="228"/>
      <c r="B14" s="282"/>
      <c r="C14" s="208"/>
      <c r="D14" s="208"/>
      <c r="E14" s="208"/>
      <c r="F14" s="222"/>
      <c r="G14" s="122"/>
      <c r="H14" s="49"/>
    </row>
    <row r="15" spans="1:8" ht="13.5" thickBot="1" x14ac:dyDescent="0.25">
      <c r="A15" s="283"/>
      <c r="B15" s="284"/>
      <c r="C15" s="96" t="s">
        <v>8</v>
      </c>
      <c r="D15" s="97">
        <v>19</v>
      </c>
      <c r="E15" s="98"/>
      <c r="F15" s="99"/>
      <c r="G15" s="119">
        <f>D15*F15</f>
        <v>0</v>
      </c>
      <c r="H15" s="101"/>
    </row>
    <row r="16" spans="1:8" ht="13.5" thickTop="1" x14ac:dyDescent="0.2">
      <c r="A16" s="79"/>
      <c r="B16" s="86"/>
      <c r="C16" s="103"/>
      <c r="D16" s="285"/>
      <c r="G16" s="120"/>
      <c r="H16" s="105"/>
    </row>
    <row r="17" spans="1:8" x14ac:dyDescent="0.2">
      <c r="A17" s="88">
        <v>5</v>
      </c>
      <c r="B17" s="281" t="s">
        <v>328</v>
      </c>
      <c r="C17" s="206" t="s">
        <v>329</v>
      </c>
      <c r="D17" s="207"/>
      <c r="E17" s="207"/>
      <c r="F17" s="90"/>
      <c r="G17" s="121"/>
      <c r="H17" s="106"/>
    </row>
    <row r="18" spans="1:8" x14ac:dyDescent="0.2">
      <c r="A18" s="228"/>
      <c r="B18" s="282"/>
      <c r="C18" s="208"/>
      <c r="D18" s="208"/>
      <c r="E18" s="208"/>
      <c r="F18" s="222"/>
      <c r="G18" s="122"/>
      <c r="H18" s="49"/>
    </row>
    <row r="19" spans="1:8" ht="13.5" thickBot="1" x14ac:dyDescent="0.25">
      <c r="A19" s="283"/>
      <c r="B19" s="284"/>
      <c r="C19" s="96" t="s">
        <v>8</v>
      </c>
      <c r="D19" s="97">
        <v>3</v>
      </c>
      <c r="E19" s="98"/>
      <c r="F19" s="99"/>
      <c r="G19" s="119">
        <f>D19*F19</f>
        <v>0</v>
      </c>
      <c r="H19" s="101"/>
    </row>
    <row r="20" spans="1:8" ht="13.5" thickTop="1" x14ac:dyDescent="0.2">
      <c r="A20" s="228"/>
      <c r="B20" s="282"/>
      <c r="C20" s="93"/>
      <c r="D20" s="109"/>
      <c r="E20" s="67"/>
      <c r="F20" s="68"/>
      <c r="G20" s="122"/>
      <c r="H20" s="49"/>
    </row>
    <row r="21" spans="1:8" ht="12.75" customHeight="1" x14ac:dyDescent="0.2">
      <c r="A21" s="88">
        <v>6</v>
      </c>
      <c r="B21" s="281" t="s">
        <v>330</v>
      </c>
      <c r="C21" s="206" t="s">
        <v>331</v>
      </c>
      <c r="D21" s="207"/>
      <c r="E21" s="207"/>
      <c r="F21" s="90"/>
      <c r="G21" s="121"/>
      <c r="H21" s="106"/>
    </row>
    <row r="22" spans="1:8" ht="12.75" customHeight="1" x14ac:dyDescent="0.2">
      <c r="A22" s="92"/>
      <c r="B22" s="286"/>
      <c r="C22" s="210"/>
      <c r="D22" s="208"/>
      <c r="E22" s="208"/>
      <c r="F22" s="68"/>
      <c r="G22" s="122"/>
      <c r="H22" s="49"/>
    </row>
    <row r="23" spans="1:8" x14ac:dyDescent="0.2">
      <c r="A23" s="67"/>
      <c r="B23" s="282"/>
      <c r="C23" s="208"/>
      <c r="D23" s="208"/>
      <c r="E23" s="208"/>
      <c r="F23" s="68"/>
      <c r="G23" s="122"/>
      <c r="H23" s="49"/>
    </row>
    <row r="24" spans="1:8" x14ac:dyDescent="0.2">
      <c r="A24" s="67"/>
      <c r="B24" s="282"/>
      <c r="C24" s="208"/>
      <c r="D24" s="208"/>
      <c r="E24" s="208"/>
      <c r="F24" s="222"/>
      <c r="G24" s="122"/>
      <c r="H24" s="49"/>
    </row>
    <row r="25" spans="1:8" ht="13.5" thickBot="1" x14ac:dyDescent="0.25">
      <c r="A25" s="98"/>
      <c r="B25" s="284"/>
      <c r="C25" s="96" t="s">
        <v>8</v>
      </c>
      <c r="D25" s="97">
        <v>1</v>
      </c>
      <c r="E25" s="98"/>
      <c r="F25" s="99"/>
      <c r="G25" s="119">
        <f>D25*F25</f>
        <v>0</v>
      </c>
      <c r="H25" s="101"/>
    </row>
    <row r="26" spans="1:8" ht="13.5" thickTop="1" x14ac:dyDescent="0.2">
      <c r="B26" s="86"/>
      <c r="C26" s="103"/>
      <c r="D26" s="107"/>
      <c r="G26" s="120"/>
      <c r="H26" s="105"/>
    </row>
    <row r="27" spans="1:8" ht="12.75" customHeight="1" x14ac:dyDescent="0.2">
      <c r="A27" s="88">
        <v>7</v>
      </c>
      <c r="B27" s="281" t="s">
        <v>332</v>
      </c>
      <c r="C27" s="206" t="s">
        <v>333</v>
      </c>
      <c r="D27" s="207"/>
      <c r="E27" s="207"/>
      <c r="F27" s="90"/>
      <c r="G27" s="121"/>
      <c r="H27" s="106"/>
    </row>
    <row r="28" spans="1:8" ht="12.75" customHeight="1" x14ac:dyDescent="0.2">
      <c r="A28" s="92"/>
      <c r="B28" s="286"/>
      <c r="C28" s="210"/>
      <c r="D28" s="208"/>
      <c r="E28" s="208"/>
      <c r="F28" s="68"/>
      <c r="G28" s="122"/>
      <c r="H28" s="49"/>
    </row>
    <row r="29" spans="1:8" ht="12.75" customHeight="1" x14ac:dyDescent="0.2">
      <c r="A29" s="67"/>
      <c r="B29" s="282"/>
      <c r="C29" s="208"/>
      <c r="D29" s="208"/>
      <c r="E29" s="208"/>
      <c r="F29" s="68"/>
      <c r="G29" s="122"/>
      <c r="H29" s="49"/>
    </row>
    <row r="30" spans="1:8" x14ac:dyDescent="0.2">
      <c r="A30" s="67"/>
      <c r="B30" s="282"/>
      <c r="C30" s="208"/>
      <c r="D30" s="208"/>
      <c r="E30" s="208"/>
      <c r="F30" s="222"/>
      <c r="G30" s="122"/>
      <c r="H30" s="49"/>
    </row>
    <row r="31" spans="1:8" ht="12.75" customHeight="1" thickBot="1" x14ac:dyDescent="0.25">
      <c r="A31" s="98"/>
      <c r="B31" s="284"/>
      <c r="C31" s="96" t="s">
        <v>8</v>
      </c>
      <c r="D31" s="97">
        <v>9</v>
      </c>
      <c r="E31" s="98"/>
      <c r="F31" s="99"/>
      <c r="G31" s="119">
        <f>D31*F31</f>
        <v>0</v>
      </c>
      <c r="H31" s="101"/>
    </row>
    <row r="32" spans="1:8" ht="12.75" customHeight="1" thickTop="1" x14ac:dyDescent="0.2">
      <c r="B32" s="86"/>
      <c r="C32" s="103"/>
      <c r="D32" s="107"/>
      <c r="G32" s="120"/>
      <c r="H32" s="105"/>
    </row>
    <row r="33" spans="1:8" ht="12.75" customHeight="1" x14ac:dyDescent="0.2">
      <c r="A33" s="88">
        <v>8</v>
      </c>
      <c r="B33" s="281" t="s">
        <v>334</v>
      </c>
      <c r="C33" s="206" t="s">
        <v>335</v>
      </c>
      <c r="D33" s="207"/>
      <c r="E33" s="207"/>
      <c r="F33" s="90"/>
      <c r="G33" s="121"/>
      <c r="H33" s="106"/>
    </row>
    <row r="34" spans="1:8" x14ac:dyDescent="0.2">
      <c r="A34" s="92"/>
      <c r="B34" s="286"/>
      <c r="C34" s="210"/>
      <c r="D34" s="208"/>
      <c r="E34" s="208"/>
      <c r="F34" s="68"/>
      <c r="G34" s="122"/>
      <c r="H34" s="49"/>
    </row>
    <row r="35" spans="1:8" x14ac:dyDescent="0.2">
      <c r="A35" s="67"/>
      <c r="B35" s="282"/>
      <c r="C35" s="208"/>
      <c r="D35" s="208"/>
      <c r="E35" s="208"/>
      <c r="F35" s="68"/>
      <c r="G35" s="122"/>
      <c r="H35" s="49"/>
    </row>
    <row r="36" spans="1:8" x14ac:dyDescent="0.2">
      <c r="A36" s="67"/>
      <c r="B36" s="282"/>
      <c r="C36" s="208"/>
      <c r="D36" s="208"/>
      <c r="E36" s="208"/>
      <c r="F36" s="222"/>
      <c r="G36" s="122"/>
      <c r="H36" s="49"/>
    </row>
    <row r="37" spans="1:8" ht="13.5" thickBot="1" x14ac:dyDescent="0.25">
      <c r="A37" s="98"/>
      <c r="B37" s="284"/>
      <c r="C37" s="96" t="s">
        <v>8</v>
      </c>
      <c r="D37" s="97">
        <v>1</v>
      </c>
      <c r="E37" s="98"/>
      <c r="F37" s="99"/>
      <c r="G37" s="119">
        <f>D37*F37</f>
        <v>0</v>
      </c>
      <c r="H37" s="101"/>
    </row>
    <row r="38" spans="1:8" ht="13.5" thickTop="1" x14ac:dyDescent="0.2">
      <c r="B38" s="86"/>
      <c r="C38" s="103"/>
      <c r="D38" s="107"/>
      <c r="G38" s="120"/>
      <c r="H38" s="105"/>
    </row>
    <row r="39" spans="1:8" x14ac:dyDescent="0.2">
      <c r="A39" s="88">
        <v>9</v>
      </c>
      <c r="B39" s="281" t="s">
        <v>336</v>
      </c>
      <c r="C39" s="206" t="s">
        <v>337</v>
      </c>
      <c r="D39" s="207"/>
      <c r="E39" s="207"/>
      <c r="F39" s="90"/>
      <c r="G39" s="121"/>
      <c r="H39" s="106"/>
    </row>
    <row r="40" spans="1:8" x14ac:dyDescent="0.2">
      <c r="A40" s="92"/>
      <c r="B40" s="286"/>
      <c r="C40" s="210"/>
      <c r="D40" s="208"/>
      <c r="E40" s="208"/>
      <c r="F40" s="68"/>
      <c r="G40" s="122"/>
      <c r="H40" s="49"/>
    </row>
    <row r="41" spans="1:8" x14ac:dyDescent="0.2">
      <c r="A41" s="92"/>
      <c r="B41" s="286"/>
      <c r="C41" s="210"/>
      <c r="D41" s="208"/>
      <c r="E41" s="208"/>
      <c r="F41" s="68"/>
      <c r="G41" s="122"/>
      <c r="H41" s="49"/>
    </row>
    <row r="42" spans="1:8" x14ac:dyDescent="0.2">
      <c r="A42" s="67"/>
      <c r="B42" s="282"/>
      <c r="C42" s="208"/>
      <c r="D42" s="208"/>
      <c r="E42" s="208"/>
      <c r="F42" s="68"/>
      <c r="G42" s="122"/>
      <c r="H42" s="49"/>
    </row>
    <row r="43" spans="1:8" ht="13.5" thickBot="1" x14ac:dyDescent="0.25">
      <c r="A43" s="98"/>
      <c r="B43" s="284"/>
      <c r="C43" s="96" t="s">
        <v>8</v>
      </c>
      <c r="D43" s="97">
        <v>7</v>
      </c>
      <c r="E43" s="98"/>
      <c r="F43" s="99"/>
      <c r="G43" s="119">
        <f>D43*F43</f>
        <v>0</v>
      </c>
      <c r="H43" s="101"/>
    </row>
    <row r="44" spans="1:8" ht="13.5" thickTop="1" x14ac:dyDescent="0.2">
      <c r="B44" s="86"/>
      <c r="C44" s="103"/>
      <c r="D44" s="285"/>
      <c r="G44" s="120"/>
      <c r="H44" s="105"/>
    </row>
    <row r="45" spans="1:8" x14ac:dyDescent="0.2">
      <c r="A45" s="88">
        <v>10</v>
      </c>
      <c r="B45" s="281" t="s">
        <v>338</v>
      </c>
      <c r="C45" s="206" t="s">
        <v>339</v>
      </c>
      <c r="D45" s="207"/>
      <c r="E45" s="207"/>
      <c r="F45" s="90"/>
      <c r="G45" s="121"/>
      <c r="H45" s="106"/>
    </row>
    <row r="46" spans="1:8" x14ac:dyDescent="0.2">
      <c r="A46" s="92"/>
      <c r="B46" s="286"/>
      <c r="C46" s="210"/>
      <c r="D46" s="208"/>
      <c r="E46" s="208"/>
      <c r="F46" s="68"/>
      <c r="G46" s="122"/>
      <c r="H46" s="49"/>
    </row>
    <row r="47" spans="1:8" x14ac:dyDescent="0.2">
      <c r="A47" s="92"/>
      <c r="B47" s="286"/>
      <c r="C47" s="210"/>
      <c r="D47" s="208"/>
      <c r="E47" s="208"/>
      <c r="F47" s="68"/>
      <c r="G47" s="122"/>
      <c r="H47" s="49"/>
    </row>
    <row r="48" spans="1:8" x14ac:dyDescent="0.2">
      <c r="A48" s="67"/>
      <c r="B48" s="282"/>
      <c r="C48" s="208"/>
      <c r="D48" s="208"/>
      <c r="E48" s="208"/>
      <c r="F48" s="68"/>
      <c r="G48" s="122"/>
      <c r="H48" s="49"/>
    </row>
    <row r="49" spans="1:8" ht="12.75" customHeight="1" thickBot="1" x14ac:dyDescent="0.25">
      <c r="A49" s="98"/>
      <c r="B49" s="284"/>
      <c r="C49" s="96" t="s">
        <v>8</v>
      </c>
      <c r="D49" s="97">
        <v>3</v>
      </c>
      <c r="E49" s="98"/>
      <c r="F49" s="99"/>
      <c r="G49" s="119">
        <f>D49*F49</f>
        <v>0</v>
      </c>
      <c r="H49" s="101"/>
    </row>
    <row r="50" spans="1:8" ht="12.75" customHeight="1" thickTop="1" x14ac:dyDescent="0.2">
      <c r="B50" s="86"/>
      <c r="C50" s="103"/>
      <c r="D50" s="285"/>
      <c r="G50" s="120"/>
      <c r="H50" s="105"/>
    </row>
    <row r="51" spans="1:8" x14ac:dyDescent="0.2">
      <c r="A51" s="88">
        <v>11</v>
      </c>
      <c r="B51" s="281" t="s">
        <v>340</v>
      </c>
      <c r="C51" s="206" t="s">
        <v>341</v>
      </c>
      <c r="D51" s="207"/>
      <c r="E51" s="207"/>
      <c r="F51" s="90"/>
      <c r="G51" s="121"/>
      <c r="H51" s="106"/>
    </row>
    <row r="52" spans="1:8" x14ac:dyDescent="0.2">
      <c r="A52" s="92"/>
      <c r="B52" s="286"/>
      <c r="C52" s="210"/>
      <c r="D52" s="208"/>
      <c r="E52" s="208"/>
      <c r="F52" s="68"/>
      <c r="G52" s="122"/>
      <c r="H52" s="49"/>
    </row>
    <row r="53" spans="1:8" x14ac:dyDescent="0.2">
      <c r="A53" s="92"/>
      <c r="B53" s="286"/>
      <c r="C53" s="210"/>
      <c r="D53" s="208"/>
      <c r="E53" s="208"/>
      <c r="F53" s="68"/>
      <c r="G53" s="122"/>
      <c r="H53" s="49"/>
    </row>
    <row r="54" spans="1:8" ht="12.75" customHeight="1" x14ac:dyDescent="0.2">
      <c r="A54" s="67"/>
      <c r="B54" s="282"/>
      <c r="C54" s="208"/>
      <c r="D54" s="208"/>
      <c r="E54" s="208"/>
      <c r="F54" s="222"/>
      <c r="G54" s="122"/>
      <c r="H54" s="49"/>
    </row>
    <row r="55" spans="1:8" ht="12.75" customHeight="1" thickBot="1" x14ac:dyDescent="0.25">
      <c r="A55" s="98"/>
      <c r="B55" s="284"/>
      <c r="C55" s="96" t="s">
        <v>8</v>
      </c>
      <c r="D55" s="97">
        <v>7</v>
      </c>
      <c r="E55" s="98"/>
      <c r="F55" s="99"/>
      <c r="G55" s="119">
        <f>D55*F55</f>
        <v>0</v>
      </c>
      <c r="H55" s="101"/>
    </row>
    <row r="56" spans="1:8" ht="12.75" customHeight="1" thickTop="1" x14ac:dyDescent="0.2">
      <c r="B56" s="86"/>
      <c r="C56" s="103"/>
      <c r="D56" s="285"/>
      <c r="G56" s="120"/>
      <c r="H56" s="105"/>
    </row>
    <row r="57" spans="1:8" ht="12.75" customHeight="1" x14ac:dyDescent="0.2">
      <c r="A57" s="88">
        <v>12</v>
      </c>
      <c r="B57" s="281" t="s">
        <v>342</v>
      </c>
      <c r="C57" s="206" t="s">
        <v>343</v>
      </c>
      <c r="D57" s="207"/>
      <c r="E57" s="207"/>
      <c r="F57" s="90"/>
      <c r="G57" s="121"/>
      <c r="H57" s="106"/>
    </row>
    <row r="58" spans="1:8" x14ac:dyDescent="0.2">
      <c r="A58" s="92"/>
      <c r="B58" s="286"/>
      <c r="C58" s="210"/>
      <c r="D58" s="208"/>
      <c r="E58" s="208"/>
      <c r="F58" s="68"/>
      <c r="G58" s="122"/>
      <c r="H58" s="49"/>
    </row>
    <row r="59" spans="1:8" x14ac:dyDescent="0.2">
      <c r="A59" s="67"/>
      <c r="B59" s="282"/>
      <c r="C59" s="208"/>
      <c r="D59" s="208"/>
      <c r="E59" s="208"/>
      <c r="F59" s="68"/>
      <c r="G59" s="122"/>
      <c r="H59" s="49"/>
    </row>
    <row r="60" spans="1:8" x14ac:dyDescent="0.2">
      <c r="A60" s="67"/>
      <c r="B60" s="282"/>
      <c r="C60" s="208"/>
      <c r="D60" s="208"/>
      <c r="E60" s="208"/>
      <c r="F60" s="222"/>
      <c r="G60" s="122"/>
      <c r="H60" s="49"/>
    </row>
    <row r="61" spans="1:8" ht="12.75" customHeight="1" thickBot="1" x14ac:dyDescent="0.25">
      <c r="A61" s="98"/>
      <c r="B61" s="284"/>
      <c r="C61" s="96" t="s">
        <v>8</v>
      </c>
      <c r="D61" s="97">
        <v>7</v>
      </c>
      <c r="E61" s="98"/>
      <c r="F61" s="99"/>
      <c r="G61" s="119">
        <f>D61*F61</f>
        <v>0</v>
      </c>
      <c r="H61" s="101"/>
    </row>
    <row r="62" spans="1:8" ht="12.75" customHeight="1" thickTop="1" x14ac:dyDescent="0.2">
      <c r="B62" s="86"/>
      <c r="C62" s="103"/>
      <c r="D62" s="285"/>
      <c r="G62" s="120"/>
      <c r="H62" s="105"/>
    </row>
    <row r="63" spans="1:8" ht="12.75" customHeight="1" x14ac:dyDescent="0.2">
      <c r="A63" s="88">
        <v>13</v>
      </c>
      <c r="B63" s="281" t="s">
        <v>344</v>
      </c>
      <c r="C63" s="206" t="s">
        <v>345</v>
      </c>
      <c r="D63" s="207"/>
      <c r="E63" s="207"/>
      <c r="F63" s="90"/>
      <c r="G63" s="121"/>
      <c r="H63" s="106"/>
    </row>
    <row r="64" spans="1:8" x14ac:dyDescent="0.2">
      <c r="A64" s="92"/>
      <c r="B64" s="286"/>
      <c r="C64" s="210"/>
      <c r="D64" s="208"/>
      <c r="E64" s="208"/>
      <c r="F64" s="68"/>
      <c r="G64" s="122"/>
      <c r="H64" s="49"/>
    </row>
    <row r="65" spans="1:8" ht="12.75" customHeight="1" x14ac:dyDescent="0.2">
      <c r="A65" s="67"/>
      <c r="B65" s="282"/>
      <c r="C65" s="208"/>
      <c r="D65" s="208"/>
      <c r="E65" s="208"/>
      <c r="F65" s="222"/>
      <c r="G65" s="122"/>
      <c r="H65" s="49"/>
    </row>
    <row r="66" spans="1:8" ht="13.5" thickBot="1" x14ac:dyDescent="0.25">
      <c r="A66" s="98"/>
      <c r="B66" s="284"/>
      <c r="C66" s="96" t="s">
        <v>8</v>
      </c>
      <c r="D66" s="97">
        <v>1</v>
      </c>
      <c r="E66" s="98"/>
      <c r="F66" s="99"/>
      <c r="G66" s="119">
        <f>D66*F66</f>
        <v>0</v>
      </c>
      <c r="H66" s="101"/>
    </row>
    <row r="67" spans="1:8" ht="12.75" customHeight="1" thickTop="1" x14ac:dyDescent="0.2">
      <c r="A67" s="67"/>
      <c r="B67" s="282"/>
      <c r="C67" s="93"/>
      <c r="D67" s="109"/>
      <c r="E67" s="67"/>
      <c r="F67" s="68"/>
      <c r="G67" s="122"/>
      <c r="H67" s="49"/>
    </row>
    <row r="68" spans="1:8" ht="12.75" customHeight="1" x14ac:dyDescent="0.2">
      <c r="A68" s="88">
        <v>14</v>
      </c>
      <c r="B68" s="281" t="s">
        <v>346</v>
      </c>
      <c r="C68" s="206" t="s">
        <v>347</v>
      </c>
      <c r="D68" s="207"/>
      <c r="E68" s="207"/>
      <c r="F68" s="90"/>
      <c r="G68" s="121"/>
      <c r="H68" s="106"/>
    </row>
    <row r="69" spans="1:8" ht="12.75" customHeight="1" x14ac:dyDescent="0.2">
      <c r="A69" s="92"/>
      <c r="B69" s="286"/>
      <c r="C69" s="210"/>
      <c r="D69" s="208"/>
      <c r="E69" s="208"/>
      <c r="F69" s="68"/>
      <c r="G69" s="122"/>
      <c r="H69" s="49"/>
    </row>
    <row r="70" spans="1:8" x14ac:dyDescent="0.2">
      <c r="A70" s="67"/>
      <c r="B70" s="282"/>
      <c r="C70" s="208"/>
      <c r="D70" s="208"/>
      <c r="E70" s="208"/>
      <c r="F70" s="222"/>
      <c r="G70" s="122"/>
      <c r="H70" s="49"/>
    </row>
    <row r="71" spans="1:8" ht="13.5" thickBot="1" x14ac:dyDescent="0.25">
      <c r="A71" s="98"/>
      <c r="B71" s="284"/>
      <c r="C71" s="96" t="s">
        <v>8</v>
      </c>
      <c r="D71" s="97">
        <v>1</v>
      </c>
      <c r="E71" s="98"/>
      <c r="F71" s="99"/>
      <c r="G71" s="119">
        <f>D71*F71</f>
        <v>0</v>
      </c>
      <c r="H71" s="101"/>
    </row>
    <row r="72" spans="1:8" ht="13.5" thickTop="1" x14ac:dyDescent="0.2">
      <c r="A72" s="67"/>
      <c r="B72" s="282"/>
      <c r="C72" s="93"/>
      <c r="D72" s="109"/>
      <c r="E72" s="67"/>
      <c r="F72" s="68"/>
      <c r="G72" s="122"/>
      <c r="H72" s="49"/>
    </row>
    <row r="73" spans="1:8" x14ac:dyDescent="0.2">
      <c r="A73" s="88">
        <v>15</v>
      </c>
      <c r="B73" s="281" t="s">
        <v>348</v>
      </c>
      <c r="C73" s="206" t="s">
        <v>349</v>
      </c>
      <c r="D73" s="207"/>
      <c r="E73" s="207"/>
      <c r="F73" s="90"/>
      <c r="G73" s="90"/>
      <c r="H73" s="106"/>
    </row>
    <row r="74" spans="1:8" x14ac:dyDescent="0.2">
      <c r="A74" s="92"/>
      <c r="B74" s="286"/>
      <c r="C74" s="210"/>
      <c r="D74" s="208"/>
      <c r="E74" s="208"/>
      <c r="F74" s="68"/>
      <c r="G74" s="68"/>
      <c r="H74" s="49"/>
    </row>
    <row r="75" spans="1:8" ht="12.75" customHeight="1" x14ac:dyDescent="0.2">
      <c r="A75" s="92"/>
      <c r="B75" s="286"/>
      <c r="C75" s="210"/>
      <c r="D75" s="208"/>
      <c r="E75" s="208"/>
      <c r="F75" s="68"/>
      <c r="G75" s="68"/>
      <c r="H75" s="49"/>
    </row>
    <row r="76" spans="1:8" x14ac:dyDescent="0.2">
      <c r="A76" s="67"/>
      <c r="B76" s="282"/>
      <c r="C76" s="208"/>
      <c r="D76" s="208"/>
      <c r="E76" s="208"/>
      <c r="F76" s="68"/>
      <c r="G76" s="68"/>
      <c r="H76" s="49"/>
    </row>
    <row r="77" spans="1:8" ht="12.75" customHeight="1" x14ac:dyDescent="0.2">
      <c r="A77" s="67"/>
      <c r="B77" s="67"/>
      <c r="C77" s="208"/>
      <c r="D77" s="208"/>
      <c r="E77" s="208"/>
      <c r="F77" s="222"/>
      <c r="G77" s="68"/>
      <c r="H77" s="49"/>
    </row>
    <row r="78" spans="1:8" ht="12.75" customHeight="1" thickBot="1" x14ac:dyDescent="0.25">
      <c r="A78" s="98"/>
      <c r="B78" s="98"/>
      <c r="C78" s="96" t="s">
        <v>17</v>
      </c>
      <c r="D78" s="97">
        <v>789</v>
      </c>
      <c r="E78" s="98"/>
      <c r="F78" s="99"/>
      <c r="G78" s="99">
        <f>D78*F78</f>
        <v>0</v>
      </c>
      <c r="H78" s="101"/>
    </row>
    <row r="79" spans="1:8" ht="12.75" customHeight="1" thickTop="1" x14ac:dyDescent="0.2">
      <c r="C79" s="103"/>
      <c r="D79" s="285"/>
      <c r="H79" s="105"/>
    </row>
    <row r="80" spans="1:8" ht="12.75" customHeight="1" x14ac:dyDescent="0.2">
      <c r="A80" s="88">
        <v>16</v>
      </c>
      <c r="B80" s="281" t="s">
        <v>348</v>
      </c>
      <c r="C80" s="206" t="s">
        <v>350</v>
      </c>
      <c r="D80" s="207"/>
      <c r="E80" s="207"/>
      <c r="F80" s="90"/>
      <c r="G80" s="90"/>
      <c r="H80" s="106"/>
    </row>
    <row r="81" spans="1:8" ht="12.75" customHeight="1" x14ac:dyDescent="0.2">
      <c r="A81" s="92"/>
      <c r="B81" s="286"/>
      <c r="C81" s="210"/>
      <c r="D81" s="208"/>
      <c r="E81" s="208"/>
      <c r="F81" s="68"/>
      <c r="G81" s="68"/>
      <c r="H81" s="49"/>
    </row>
    <row r="82" spans="1:8" x14ac:dyDescent="0.2">
      <c r="A82" s="92"/>
      <c r="B82" s="286"/>
      <c r="C82" s="210"/>
      <c r="D82" s="208"/>
      <c r="E82" s="208"/>
      <c r="F82" s="68"/>
      <c r="G82" s="68"/>
      <c r="H82" s="49"/>
    </row>
    <row r="83" spans="1:8" x14ac:dyDescent="0.2">
      <c r="A83" s="67"/>
      <c r="B83" s="282"/>
      <c r="C83" s="208"/>
      <c r="D83" s="208"/>
      <c r="E83" s="208"/>
      <c r="F83" s="68"/>
      <c r="G83" s="68"/>
      <c r="H83" s="49"/>
    </row>
    <row r="84" spans="1:8" x14ac:dyDescent="0.2">
      <c r="A84" s="67"/>
      <c r="B84" s="67"/>
      <c r="C84" s="208"/>
      <c r="D84" s="208"/>
      <c r="E84" s="208"/>
      <c r="F84" s="222"/>
      <c r="G84" s="68"/>
      <c r="H84" s="49"/>
    </row>
    <row r="85" spans="1:8" ht="13.5" thickBot="1" x14ac:dyDescent="0.25">
      <c r="A85" s="98"/>
      <c r="B85" s="98"/>
      <c r="C85" s="96" t="s">
        <v>17</v>
      </c>
      <c r="D85" s="97">
        <v>30</v>
      </c>
      <c r="E85" s="98"/>
      <c r="F85" s="99"/>
      <c r="G85" s="99">
        <f>D85*F85</f>
        <v>0</v>
      </c>
      <c r="H85" s="101"/>
    </row>
    <row r="86" spans="1:8" ht="13.5" thickTop="1" x14ac:dyDescent="0.2">
      <c r="C86" s="103"/>
      <c r="D86" s="285"/>
      <c r="H86" s="105"/>
    </row>
    <row r="87" spans="1:8" ht="12.75" customHeight="1" x14ac:dyDescent="0.2">
      <c r="A87" s="88">
        <v>17</v>
      </c>
      <c r="B87" s="108" t="s">
        <v>351</v>
      </c>
      <c r="C87" s="206" t="s">
        <v>352</v>
      </c>
      <c r="D87" s="207"/>
      <c r="E87" s="207"/>
      <c r="F87" s="90"/>
      <c r="G87" s="90"/>
      <c r="H87" s="106"/>
    </row>
    <row r="88" spans="1:8" x14ac:dyDescent="0.2">
      <c r="A88" s="67"/>
      <c r="B88" s="67"/>
      <c r="C88" s="208"/>
      <c r="D88" s="208"/>
      <c r="E88" s="208"/>
      <c r="F88" s="68"/>
      <c r="G88" s="68"/>
      <c r="H88" s="49"/>
    </row>
    <row r="89" spans="1:8" x14ac:dyDescent="0.2">
      <c r="A89" s="67"/>
      <c r="B89" s="67"/>
      <c r="C89" s="208"/>
      <c r="D89" s="208"/>
      <c r="E89" s="208"/>
      <c r="F89" s="68"/>
      <c r="G89" s="68"/>
      <c r="H89" s="49"/>
    </row>
    <row r="90" spans="1:8" x14ac:dyDescent="0.2">
      <c r="A90" s="67"/>
      <c r="B90" s="67"/>
      <c r="C90" s="208"/>
      <c r="D90" s="208"/>
      <c r="E90" s="208"/>
      <c r="F90" s="68"/>
      <c r="G90" s="68"/>
      <c r="H90" s="49"/>
    </row>
    <row r="91" spans="1:8" x14ac:dyDescent="0.2">
      <c r="A91" s="67"/>
      <c r="B91" s="67"/>
      <c r="C91" s="208"/>
      <c r="D91" s="208"/>
      <c r="E91" s="208"/>
      <c r="F91" s="222"/>
      <c r="G91" s="68"/>
      <c r="H91" s="49"/>
    </row>
    <row r="92" spans="1:8" ht="13.5" thickBot="1" x14ac:dyDescent="0.25">
      <c r="A92" s="98"/>
      <c r="B92" s="98"/>
      <c r="C92" s="96" t="s">
        <v>17</v>
      </c>
      <c r="D92" s="97">
        <v>21</v>
      </c>
      <c r="E92" s="98"/>
      <c r="F92" s="99"/>
      <c r="G92" s="99">
        <f>D92*F92</f>
        <v>0</v>
      </c>
      <c r="H92" s="101"/>
    </row>
    <row r="93" spans="1:8" ht="13.5" thickTop="1" x14ac:dyDescent="0.2">
      <c r="C93" s="103"/>
      <c r="D93" s="107"/>
      <c r="H93" s="105"/>
    </row>
    <row r="94" spans="1:8" ht="12.75" customHeight="1" x14ac:dyDescent="0.2">
      <c r="A94" s="88">
        <v>18</v>
      </c>
      <c r="B94" s="108" t="s">
        <v>353</v>
      </c>
      <c r="C94" s="223" t="s">
        <v>354</v>
      </c>
      <c r="D94" s="207"/>
      <c r="E94" s="207"/>
      <c r="F94" s="90"/>
      <c r="G94" s="90"/>
      <c r="H94" s="106"/>
    </row>
    <row r="95" spans="1:8" x14ac:dyDescent="0.2">
      <c r="A95" s="67"/>
      <c r="B95" s="67"/>
      <c r="C95" s="208"/>
      <c r="D95" s="208"/>
      <c r="E95" s="208"/>
      <c r="F95" s="68"/>
      <c r="G95" s="68"/>
      <c r="H95" s="49"/>
    </row>
    <row r="96" spans="1:8" ht="12.75" customHeight="1" x14ac:dyDescent="0.2">
      <c r="A96" s="67"/>
      <c r="B96" s="67"/>
      <c r="C96" s="208"/>
      <c r="D96" s="208"/>
      <c r="E96" s="208"/>
      <c r="F96" s="68"/>
      <c r="G96" s="68"/>
      <c r="H96" s="49"/>
    </row>
    <row r="97" spans="1:8" ht="12.75" customHeight="1" x14ac:dyDescent="0.2">
      <c r="A97" s="67"/>
      <c r="B97" s="67"/>
      <c r="C97" s="208"/>
      <c r="D97" s="208"/>
      <c r="E97" s="208"/>
      <c r="F97" s="68"/>
      <c r="G97" s="68"/>
      <c r="H97" s="49"/>
    </row>
    <row r="98" spans="1:8" x14ac:dyDescent="0.2">
      <c r="A98" s="67"/>
      <c r="B98" s="67"/>
      <c r="C98" s="208"/>
      <c r="D98" s="208"/>
      <c r="E98" s="208"/>
      <c r="F98" s="222"/>
      <c r="G98" s="68"/>
      <c r="H98" s="49"/>
    </row>
    <row r="99" spans="1:8" ht="13.5" thickBot="1" x14ac:dyDescent="0.25">
      <c r="A99" s="98"/>
      <c r="B99" s="98"/>
      <c r="C99" s="96" t="s">
        <v>9</v>
      </c>
      <c r="D99" s="97">
        <v>74</v>
      </c>
      <c r="E99" s="98"/>
      <c r="F99" s="99"/>
      <c r="G99" s="99">
        <f>D99*F99</f>
        <v>0</v>
      </c>
      <c r="H99" s="101"/>
    </row>
    <row r="100" spans="1:8" ht="13.5" thickTop="1" x14ac:dyDescent="0.2">
      <c r="C100" s="103"/>
      <c r="D100" s="285"/>
      <c r="H100" s="105"/>
    </row>
    <row r="101" spans="1:8" x14ac:dyDescent="0.2">
      <c r="A101" s="88">
        <v>19</v>
      </c>
      <c r="B101" s="108" t="s">
        <v>351</v>
      </c>
      <c r="C101" s="206" t="s">
        <v>355</v>
      </c>
      <c r="D101" s="207"/>
      <c r="E101" s="207"/>
      <c r="F101" s="90"/>
      <c r="G101" s="90"/>
      <c r="H101" s="106"/>
    </row>
    <row r="102" spans="1:8" x14ac:dyDescent="0.2">
      <c r="A102" s="67"/>
      <c r="B102" s="67"/>
      <c r="C102" s="208"/>
      <c r="D102" s="208"/>
      <c r="E102" s="208"/>
      <c r="F102" s="68"/>
      <c r="G102" s="68"/>
      <c r="H102" s="49"/>
    </row>
    <row r="103" spans="1:8" x14ac:dyDescent="0.2">
      <c r="A103" s="67"/>
      <c r="B103" s="67"/>
      <c r="C103" s="208"/>
      <c r="D103" s="208"/>
      <c r="E103" s="208"/>
      <c r="F103" s="68"/>
      <c r="G103" s="68"/>
      <c r="H103" s="49"/>
    </row>
    <row r="104" spans="1:8" x14ac:dyDescent="0.2">
      <c r="A104" s="67"/>
      <c r="B104" s="67"/>
      <c r="C104" s="208"/>
      <c r="D104" s="208"/>
      <c r="E104" s="208"/>
      <c r="F104" s="68"/>
      <c r="G104" s="68"/>
      <c r="H104" s="49"/>
    </row>
    <row r="105" spans="1:8" x14ac:dyDescent="0.2">
      <c r="A105" s="67"/>
      <c r="B105" s="67"/>
      <c r="C105" s="208"/>
      <c r="D105" s="208"/>
      <c r="E105" s="208"/>
      <c r="F105" s="222"/>
      <c r="G105" s="68"/>
      <c r="H105" s="49"/>
    </row>
    <row r="106" spans="1:8" ht="13.5" thickBot="1" x14ac:dyDescent="0.25">
      <c r="A106" s="98"/>
      <c r="B106" s="98"/>
      <c r="C106" s="96" t="s">
        <v>9</v>
      </c>
      <c r="D106" s="97">
        <v>15</v>
      </c>
      <c r="E106" s="98"/>
      <c r="F106" s="99"/>
      <c r="G106" s="99">
        <f>D106*F106</f>
        <v>0</v>
      </c>
      <c r="H106" s="101"/>
    </row>
    <row r="107" spans="1:8" ht="13.5" thickTop="1" x14ac:dyDescent="0.2">
      <c r="C107" s="103"/>
      <c r="D107" s="285"/>
      <c r="H107" s="105"/>
    </row>
    <row r="108" spans="1:8" x14ac:dyDescent="0.2">
      <c r="A108" s="88">
        <v>20</v>
      </c>
      <c r="B108" s="108" t="s">
        <v>356</v>
      </c>
      <c r="C108" s="206" t="s">
        <v>357</v>
      </c>
      <c r="D108" s="207"/>
      <c r="E108" s="207"/>
      <c r="F108" s="90"/>
      <c r="G108" s="90"/>
      <c r="H108" s="106"/>
    </row>
    <row r="109" spans="1:8" x14ac:dyDescent="0.2">
      <c r="A109" s="67"/>
      <c r="B109" s="67"/>
      <c r="C109" s="208"/>
      <c r="D109" s="208"/>
      <c r="E109" s="208"/>
      <c r="F109" s="68"/>
      <c r="G109" s="68"/>
      <c r="H109" s="49"/>
    </row>
    <row r="110" spans="1:8" x14ac:dyDescent="0.2">
      <c r="A110" s="67"/>
      <c r="B110" s="67"/>
      <c r="C110" s="208"/>
      <c r="D110" s="208"/>
      <c r="E110" s="208"/>
      <c r="F110" s="68"/>
      <c r="G110" s="68"/>
      <c r="H110" s="49"/>
    </row>
    <row r="111" spans="1:8" x14ac:dyDescent="0.2">
      <c r="A111" s="67"/>
      <c r="B111" s="67"/>
      <c r="C111" s="208"/>
      <c r="D111" s="208"/>
      <c r="E111" s="208"/>
      <c r="F111" s="68"/>
      <c r="G111" s="68"/>
      <c r="H111" s="49"/>
    </row>
    <row r="112" spans="1:8" ht="12.75" customHeight="1" x14ac:dyDescent="0.2">
      <c r="A112" s="67"/>
      <c r="B112" s="67"/>
      <c r="C112" s="208"/>
      <c r="D112" s="208"/>
      <c r="E112" s="208"/>
      <c r="F112" s="222"/>
      <c r="G112" s="68"/>
      <c r="H112" s="49"/>
    </row>
    <row r="113" spans="1:8" ht="13.5" thickBot="1" x14ac:dyDescent="0.25">
      <c r="A113" s="98"/>
      <c r="B113" s="98"/>
      <c r="C113" s="96" t="s">
        <v>9</v>
      </c>
      <c r="D113" s="97">
        <v>4</v>
      </c>
      <c r="E113" s="98"/>
      <c r="F113" s="99"/>
      <c r="G113" s="99">
        <f>D113*F113</f>
        <v>0</v>
      </c>
      <c r="H113" s="101"/>
    </row>
    <row r="114" spans="1:8" ht="13.5" thickTop="1" x14ac:dyDescent="0.2">
      <c r="C114" s="103"/>
      <c r="D114" s="107"/>
      <c r="H114" s="105"/>
    </row>
    <row r="115" spans="1:8" ht="12.75" customHeight="1" x14ac:dyDescent="0.2">
      <c r="A115" s="88">
        <v>21</v>
      </c>
      <c r="B115" s="108" t="s">
        <v>358</v>
      </c>
      <c r="C115" s="223" t="s">
        <v>359</v>
      </c>
      <c r="D115" s="207"/>
      <c r="E115" s="207"/>
      <c r="F115" s="90"/>
      <c r="G115" s="90"/>
      <c r="H115" s="106"/>
    </row>
    <row r="116" spans="1:8" x14ac:dyDescent="0.2">
      <c r="A116" s="67"/>
      <c r="B116" s="67"/>
      <c r="C116" s="208"/>
      <c r="D116" s="208"/>
      <c r="E116" s="208"/>
      <c r="F116" s="222"/>
      <c r="G116" s="68"/>
      <c r="H116" s="49"/>
    </row>
    <row r="117" spans="1:8" ht="12.75" customHeight="1" thickBot="1" x14ac:dyDescent="0.25">
      <c r="A117" s="98"/>
      <c r="B117" s="98"/>
      <c r="C117" s="96" t="s">
        <v>9</v>
      </c>
      <c r="D117" s="97">
        <v>74</v>
      </c>
      <c r="E117" s="98"/>
      <c r="F117" s="99"/>
      <c r="G117" s="99">
        <f>D117*F117</f>
        <v>0</v>
      </c>
      <c r="H117" s="101"/>
    </row>
    <row r="118" spans="1:8" ht="13.5" thickTop="1" x14ac:dyDescent="0.2">
      <c r="C118" s="103"/>
      <c r="D118" s="107"/>
      <c r="H118" s="105"/>
    </row>
    <row r="119" spans="1:8" ht="12.75" customHeight="1" x14ac:dyDescent="0.2">
      <c r="A119" s="88">
        <v>22</v>
      </c>
      <c r="B119" s="108" t="s">
        <v>360</v>
      </c>
      <c r="C119" s="223" t="s">
        <v>361</v>
      </c>
      <c r="D119" s="207"/>
      <c r="E119" s="207"/>
      <c r="F119" s="90"/>
      <c r="G119" s="90"/>
      <c r="H119" s="106"/>
    </row>
    <row r="120" spans="1:8" x14ac:dyDescent="0.2">
      <c r="A120" s="67"/>
      <c r="B120" s="67"/>
      <c r="C120" s="208"/>
      <c r="D120" s="208"/>
      <c r="E120" s="208"/>
      <c r="F120" s="222"/>
      <c r="G120" s="68"/>
      <c r="H120" s="49"/>
    </row>
    <row r="121" spans="1:8" ht="13.5" thickBot="1" x14ac:dyDescent="0.25">
      <c r="A121" s="98"/>
      <c r="B121" s="98"/>
      <c r="C121" s="96" t="s">
        <v>9</v>
      </c>
      <c r="D121" s="97">
        <v>15</v>
      </c>
      <c r="E121" s="98"/>
      <c r="F121" s="99"/>
      <c r="G121" s="99">
        <f>D121*F121</f>
        <v>0</v>
      </c>
      <c r="H121" s="101"/>
    </row>
    <row r="122" spans="1:8" ht="13.5" thickTop="1" x14ac:dyDescent="0.2">
      <c r="C122" s="103"/>
      <c r="D122" s="107"/>
      <c r="H122" s="105"/>
    </row>
    <row r="123" spans="1:8" x14ac:dyDescent="0.2">
      <c r="A123" s="88">
        <v>23</v>
      </c>
      <c r="B123" s="108" t="s">
        <v>362</v>
      </c>
      <c r="C123" s="223" t="s">
        <v>363</v>
      </c>
      <c r="D123" s="207"/>
      <c r="E123" s="207"/>
      <c r="F123" s="90"/>
      <c r="G123" s="90"/>
      <c r="H123" s="106"/>
    </row>
    <row r="124" spans="1:8" ht="12.75" customHeight="1" x14ac:dyDescent="0.2">
      <c r="A124" s="67"/>
      <c r="B124" s="67"/>
      <c r="C124" s="208"/>
      <c r="D124" s="208"/>
      <c r="E124" s="208"/>
      <c r="F124" s="222"/>
      <c r="G124" s="68"/>
      <c r="H124" s="49"/>
    </row>
    <row r="125" spans="1:8" ht="13.5" thickBot="1" x14ac:dyDescent="0.25">
      <c r="A125" s="98"/>
      <c r="B125" s="98"/>
      <c r="C125" s="96" t="s">
        <v>9</v>
      </c>
      <c r="D125" s="97">
        <v>4</v>
      </c>
      <c r="E125" s="98"/>
      <c r="F125" s="99"/>
      <c r="G125" s="99">
        <f>D125*F125</f>
        <v>0</v>
      </c>
      <c r="H125" s="101"/>
    </row>
    <row r="126" spans="1:8" ht="13.5" thickTop="1" x14ac:dyDescent="0.2">
      <c r="C126" s="103"/>
      <c r="D126" s="107"/>
      <c r="H126" s="105"/>
    </row>
    <row r="127" spans="1:8" ht="12.75" customHeight="1" x14ac:dyDescent="0.2">
      <c r="A127" s="88">
        <v>24</v>
      </c>
      <c r="B127" s="108" t="s">
        <v>364</v>
      </c>
      <c r="C127" s="223" t="s">
        <v>365</v>
      </c>
      <c r="D127" s="207"/>
      <c r="E127" s="207"/>
      <c r="F127" s="90"/>
      <c r="G127" s="90"/>
      <c r="H127" s="106"/>
    </row>
    <row r="128" spans="1:8" x14ac:dyDescent="0.2">
      <c r="A128" s="67"/>
      <c r="B128" s="67"/>
      <c r="C128" s="208"/>
      <c r="D128" s="208"/>
      <c r="E128" s="208"/>
      <c r="F128" s="68"/>
      <c r="G128" s="68"/>
      <c r="H128" s="49"/>
    </row>
    <row r="129" spans="1:8" ht="13.5" thickBot="1" x14ac:dyDescent="0.25">
      <c r="A129" s="98"/>
      <c r="B129" s="98"/>
      <c r="C129" s="96" t="s">
        <v>17</v>
      </c>
      <c r="D129" s="97">
        <v>171</v>
      </c>
      <c r="E129" s="98"/>
      <c r="F129" s="99"/>
      <c r="G129" s="99">
        <f>D129*F129</f>
        <v>0</v>
      </c>
      <c r="H129" s="101"/>
    </row>
    <row r="130" spans="1:8" ht="13.5" thickTop="1" x14ac:dyDescent="0.2">
      <c r="A130" s="67"/>
      <c r="B130" s="67"/>
      <c r="C130" s="93"/>
      <c r="D130" s="109"/>
      <c r="E130" s="67"/>
      <c r="F130" s="68"/>
      <c r="G130" s="68"/>
      <c r="H130" s="49"/>
    </row>
    <row r="131" spans="1:8" x14ac:dyDescent="0.2">
      <c r="A131" s="88">
        <v>25</v>
      </c>
      <c r="B131" s="108" t="s">
        <v>366</v>
      </c>
      <c r="C131" s="223" t="s">
        <v>367</v>
      </c>
      <c r="D131" s="207"/>
      <c r="E131" s="207"/>
      <c r="F131" s="90"/>
      <c r="G131" s="90"/>
      <c r="H131" s="106"/>
    </row>
    <row r="132" spans="1:8" x14ac:dyDescent="0.2">
      <c r="A132" s="67"/>
      <c r="B132" s="67"/>
      <c r="C132" s="208"/>
      <c r="D132" s="208"/>
      <c r="E132" s="208"/>
      <c r="F132" s="68"/>
      <c r="G132" s="68"/>
      <c r="H132" s="49"/>
    </row>
    <row r="133" spans="1:8" ht="13.5" thickBot="1" x14ac:dyDescent="0.25">
      <c r="A133" s="98"/>
      <c r="B133" s="98"/>
      <c r="C133" s="96" t="s">
        <v>17</v>
      </c>
      <c r="D133" s="97">
        <v>10</v>
      </c>
      <c r="E133" s="98"/>
      <c r="F133" s="99"/>
      <c r="G133" s="99">
        <f>D133*F133</f>
        <v>0</v>
      </c>
      <c r="H133" s="101"/>
    </row>
    <row r="134" spans="1:8" ht="13.5" thickTop="1" x14ac:dyDescent="0.2">
      <c r="C134" s="103"/>
      <c r="D134" s="107"/>
      <c r="H134" s="105"/>
    </row>
    <row r="135" spans="1:8" x14ac:dyDescent="0.2">
      <c r="C135" s="103"/>
      <c r="D135" s="107"/>
      <c r="H135" s="105"/>
    </row>
    <row r="136" spans="1:8" ht="16.5" thickBot="1" x14ac:dyDescent="0.3">
      <c r="A136" s="231"/>
      <c r="B136" s="231"/>
      <c r="C136" s="287" t="s">
        <v>368</v>
      </c>
      <c r="D136" s="288"/>
      <c r="E136" s="231"/>
      <c r="F136" s="124"/>
      <c r="G136" s="266">
        <f>SUM(G7:G133)</f>
        <v>0</v>
      </c>
      <c r="H136" s="231" t="s">
        <v>2</v>
      </c>
    </row>
    <row r="137" spans="1:8" ht="13.5" thickTop="1" x14ac:dyDescent="0.2"/>
    <row r="138" spans="1:8" ht="13.5" customHeight="1" x14ac:dyDescent="0.2"/>
    <row r="139" spans="1:8" ht="12.75" customHeight="1" x14ac:dyDescent="0.2"/>
    <row r="147" ht="12.75" customHeight="1" x14ac:dyDescent="0.2"/>
    <row r="154" ht="12.75" customHeight="1" x14ac:dyDescent="0.2"/>
    <row r="161" ht="12.75" customHeight="1" x14ac:dyDescent="0.2"/>
    <row r="162" ht="12.75" customHeight="1" x14ac:dyDescent="0.2"/>
    <row r="166" ht="12.75" customHeight="1" x14ac:dyDescent="0.2"/>
    <row r="169" ht="12.75" customHeight="1" x14ac:dyDescent="0.2"/>
    <row r="174" ht="12.75" customHeight="1" x14ac:dyDescent="0.2"/>
    <row r="175" ht="12.75" customHeight="1" x14ac:dyDescent="0.2"/>
    <row r="177" ht="12.75" customHeight="1" x14ac:dyDescent="0.2"/>
  </sheetData>
  <mergeCells count="24">
    <mergeCell ref="C108:E112"/>
    <mergeCell ref="C115:E116"/>
    <mergeCell ref="C119:E120"/>
    <mergeCell ref="C123:E124"/>
    <mergeCell ref="C127:E128"/>
    <mergeCell ref="C131:E132"/>
    <mergeCell ref="C68:E70"/>
    <mergeCell ref="C73:E77"/>
    <mergeCell ref="C80:E84"/>
    <mergeCell ref="C87:E91"/>
    <mergeCell ref="C94:E98"/>
    <mergeCell ref="C101:E105"/>
    <mergeCell ref="C33:E36"/>
    <mergeCell ref="C39:E42"/>
    <mergeCell ref="C45:E48"/>
    <mergeCell ref="C51:E54"/>
    <mergeCell ref="C57:E60"/>
    <mergeCell ref="C63:E65"/>
    <mergeCell ref="C5:E6"/>
    <mergeCell ref="C9:E10"/>
    <mergeCell ref="C13:E14"/>
    <mergeCell ref="C17:E18"/>
    <mergeCell ref="C21:E24"/>
    <mergeCell ref="C27:E30"/>
  </mergeCells>
  <pageMargins left="0.98425196850393704" right="0.39370078740157483" top="0.98425196850393704" bottom="0.98425196850393704" header="0.31496062992125984" footer="0.31496062992125984"/>
  <pageSetup paperSize="9" orientation="portrait" verticalDpi="360" r:id="rId1"/>
  <headerFooter alignWithMargins="0">
    <oddHeader>&amp;CRekonstrukcija Slemenske ceste, km 2,905 - km 3,410
1.etapa: km 2,905 - km 3,290, Ureditev kolesarske steze in pločnika&amp;R&amp;K01+044NG/071-2008/2</oddHeader>
    <oddFooter>&amp;L&amp;K01+048PS Prostor d.o.o.&amp;CStran &amp;P/&amp;N</oddFooter>
  </headerFooter>
  <rowBreaks count="2" manualBreakCount="2">
    <brk id="49" max="7" man="1"/>
    <brk id="99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33"/>
  <sheetViews>
    <sheetView showZeros="0" view="pageBreakPreview" zoomScaleNormal="100" zoomScaleSheetLayoutView="100" workbookViewId="0">
      <selection activeCell="M42" sqref="M42"/>
    </sheetView>
  </sheetViews>
  <sheetFormatPr defaultRowHeight="12.75" x14ac:dyDescent="0.2"/>
  <cols>
    <col min="1" max="1" width="10.7109375" style="3" bestFit="1" customWidth="1"/>
    <col min="2" max="3" width="10.7109375" style="3" customWidth="1"/>
    <col min="4" max="4" width="12.7109375" style="3" customWidth="1"/>
    <col min="5" max="5" width="18.7109375" style="3" customWidth="1"/>
    <col min="6" max="6" width="20.7109375" customWidth="1"/>
    <col min="7" max="7" width="3.7109375" style="3" customWidth="1"/>
    <col min="8" max="8" width="9.140625" style="3"/>
    <col min="9" max="9" width="14.7109375" style="3" customWidth="1"/>
    <col min="10" max="14" width="9.140625" style="3"/>
    <col min="15" max="15" width="14.140625" style="3" customWidth="1"/>
    <col min="16" max="16384" width="9.140625" style="3"/>
  </cols>
  <sheetData>
    <row r="1" spans="1:7" ht="15.75" x14ac:dyDescent="0.25">
      <c r="A1" s="1"/>
      <c r="B1" s="2"/>
    </row>
    <row r="2" spans="1:7" ht="15.75" x14ac:dyDescent="0.25">
      <c r="A2" s="5"/>
      <c r="B2" s="6"/>
      <c r="C2" s="7"/>
      <c r="D2" s="6"/>
      <c r="E2" s="6"/>
    </row>
    <row r="3" spans="1:7" s="12" customFormat="1" ht="21" thickBot="1" x14ac:dyDescent="0.35">
      <c r="A3" s="8" t="s">
        <v>24</v>
      </c>
      <c r="B3" s="9"/>
      <c r="C3" s="9"/>
      <c r="D3" s="9"/>
      <c r="E3" s="9"/>
      <c r="F3" s="11"/>
      <c r="G3" s="9"/>
    </row>
    <row r="4" spans="1:7" s="12" customFormat="1" ht="21" thickTop="1" x14ac:dyDescent="0.3">
      <c r="A4" s="13" t="s">
        <v>0</v>
      </c>
      <c r="F4" s="15"/>
    </row>
    <row r="5" spans="1:7" s="12" customFormat="1" ht="20.25" x14ac:dyDescent="0.3">
      <c r="A5" s="13" t="s">
        <v>23</v>
      </c>
      <c r="F5" s="15"/>
    </row>
    <row r="6" spans="1:7" s="12" customFormat="1" ht="20.25" x14ac:dyDescent="0.3">
      <c r="A6" s="13" t="s">
        <v>22</v>
      </c>
      <c r="F6" s="15"/>
    </row>
    <row r="7" spans="1:7" s="12" customFormat="1" ht="20.25" x14ac:dyDescent="0.3">
      <c r="A7" s="13" t="s">
        <v>21</v>
      </c>
      <c r="F7" s="15"/>
    </row>
    <row r="8" spans="1:7" ht="23.25" x14ac:dyDescent="0.35">
      <c r="A8" s="16"/>
      <c r="B8" s="17"/>
      <c r="C8" s="18"/>
      <c r="D8" s="19"/>
      <c r="E8" s="19"/>
      <c r="F8" s="21"/>
      <c r="G8" s="22"/>
    </row>
    <row r="9" spans="1:7" ht="15.75" x14ac:dyDescent="0.25">
      <c r="A9" s="23" t="s">
        <v>1</v>
      </c>
      <c r="B9" s="1"/>
      <c r="C9" s="1"/>
      <c r="D9" s="6"/>
      <c r="E9" s="6"/>
      <c r="F9" s="25">
        <f>'F1 1A I PDD'!G21</f>
        <v>0</v>
      </c>
      <c r="G9" s="26" t="s">
        <v>2</v>
      </c>
    </row>
    <row r="10" spans="1:7" ht="15.75" x14ac:dyDescent="0.25">
      <c r="A10" s="5"/>
      <c r="B10" s="6"/>
      <c r="C10" s="7"/>
      <c r="D10" s="6"/>
      <c r="E10" s="6"/>
      <c r="F10" s="25"/>
    </row>
    <row r="11" spans="1:7" ht="15.75" x14ac:dyDescent="0.25">
      <c r="A11" s="27" t="s">
        <v>3</v>
      </c>
      <c r="B11" s="28"/>
      <c r="C11" s="29"/>
      <c r="D11" s="28"/>
      <c r="E11" s="6"/>
      <c r="F11" s="25">
        <f>'F1 1A II ZEM.DELA'!G70</f>
        <v>0</v>
      </c>
      <c r="G11" s="26" t="s">
        <v>2</v>
      </c>
    </row>
    <row r="12" spans="1:7" ht="15.75" x14ac:dyDescent="0.25">
      <c r="A12" s="27"/>
      <c r="B12" s="28"/>
      <c r="C12" s="29"/>
      <c r="D12" s="28"/>
      <c r="E12" s="6"/>
      <c r="F12" s="25"/>
    </row>
    <row r="13" spans="1:7" ht="15.75" x14ac:dyDescent="0.25">
      <c r="A13" s="23" t="s">
        <v>20</v>
      </c>
      <c r="B13" s="32"/>
      <c r="C13" s="1"/>
      <c r="D13" s="1"/>
      <c r="E13" s="1"/>
      <c r="F13" s="25">
        <f>'F1 1A III GRADB.DELA'!G46</f>
        <v>0</v>
      </c>
      <c r="G13" s="26" t="s">
        <v>2</v>
      </c>
    </row>
    <row r="14" spans="1:7" ht="16.5" thickBot="1" x14ac:dyDescent="0.3">
      <c r="A14" s="34"/>
      <c r="B14" s="35"/>
      <c r="C14" s="36"/>
      <c r="D14" s="36"/>
      <c r="E14" s="36"/>
      <c r="F14" s="38"/>
      <c r="G14" s="136"/>
    </row>
    <row r="15" spans="1:7" ht="18.75" thickTop="1" x14ac:dyDescent="0.25">
      <c r="A15" s="13" t="s">
        <v>4</v>
      </c>
      <c r="B15" s="39"/>
      <c r="C15" s="40"/>
      <c r="D15" s="40"/>
      <c r="E15" s="40"/>
      <c r="F15" s="42">
        <f>SUM(F9:F13)</f>
        <v>0</v>
      </c>
      <c r="G15" s="43" t="s">
        <v>2</v>
      </c>
    </row>
    <row r="16" spans="1:7" ht="18" x14ac:dyDescent="0.25">
      <c r="A16" s="13"/>
      <c r="B16" s="32"/>
      <c r="C16" s="1"/>
      <c r="D16" s="1"/>
      <c r="E16" s="1"/>
    </row>
    <row r="17" spans="1:7" ht="18" x14ac:dyDescent="0.25">
      <c r="A17" s="13"/>
      <c r="B17" s="32"/>
      <c r="C17" s="1"/>
      <c r="D17" s="1"/>
      <c r="E17" s="1"/>
    </row>
    <row r="18" spans="1:7" ht="18" x14ac:dyDescent="0.25">
      <c r="A18" s="13"/>
      <c r="B18" s="32"/>
      <c r="C18" s="1"/>
      <c r="D18" s="1"/>
      <c r="E18" s="1"/>
    </row>
    <row r="19" spans="1:7" ht="18" x14ac:dyDescent="0.25">
      <c r="A19" s="48"/>
      <c r="B19" s="45"/>
      <c r="C19" s="46"/>
      <c r="D19" s="46"/>
      <c r="E19" s="46"/>
      <c r="F19" s="49"/>
      <c r="G19" s="137">
        <f>SUM(G9:G15)</f>
        <v>0</v>
      </c>
    </row>
    <row r="20" spans="1:7" ht="15.75" x14ac:dyDescent="0.25">
      <c r="A20" s="44"/>
      <c r="B20" s="45"/>
      <c r="C20" s="46"/>
      <c r="D20" s="46"/>
      <c r="E20" s="46"/>
      <c r="F20" s="47"/>
      <c r="G20" s="137"/>
    </row>
    <row r="21" spans="1:7" ht="15.75" x14ac:dyDescent="0.25">
      <c r="A21" s="44"/>
      <c r="B21" s="45"/>
      <c r="C21" s="46"/>
      <c r="D21" s="46"/>
      <c r="E21" s="46"/>
      <c r="F21" s="47"/>
      <c r="G21" s="137"/>
    </row>
    <row r="22" spans="1:7" ht="15.75" x14ac:dyDescent="0.25">
      <c r="A22" s="44"/>
      <c r="B22" s="45"/>
      <c r="C22" s="46"/>
      <c r="D22" s="46"/>
      <c r="E22" s="46"/>
      <c r="F22" s="47"/>
      <c r="G22" s="137"/>
    </row>
    <row r="23" spans="1:7" ht="15.75" x14ac:dyDescent="0.25">
      <c r="A23" s="23"/>
      <c r="F23" s="25"/>
    </row>
    <row r="24" spans="1:7" ht="15.75" x14ac:dyDescent="0.25">
      <c r="A24" s="44"/>
      <c r="B24" s="45"/>
      <c r="C24" s="46"/>
      <c r="D24" s="46"/>
      <c r="E24" s="46"/>
      <c r="F24" s="47"/>
      <c r="G24" s="137"/>
    </row>
    <row r="25" spans="1:7" ht="15.75" x14ac:dyDescent="0.25">
      <c r="A25" s="23"/>
      <c r="F25" s="25"/>
    </row>
    <row r="26" spans="1:7" ht="15.75" x14ac:dyDescent="0.25">
      <c r="A26" s="44"/>
      <c r="B26" s="45"/>
      <c r="C26" s="46"/>
      <c r="D26" s="46"/>
      <c r="E26" s="46"/>
      <c r="F26" s="47"/>
      <c r="G26" s="137"/>
    </row>
    <row r="27" spans="1:7" ht="15.75" x14ac:dyDescent="0.25">
      <c r="A27" s="23"/>
      <c r="F27" s="51"/>
    </row>
    <row r="28" spans="1:7" ht="15.75" x14ac:dyDescent="0.25">
      <c r="A28" s="23"/>
      <c r="F28" s="51"/>
    </row>
    <row r="29" spans="1:7" ht="16.5" thickBot="1" x14ac:dyDescent="0.3">
      <c r="A29" s="52"/>
      <c r="B29" s="53"/>
      <c r="C29" s="53"/>
      <c r="D29" s="53"/>
      <c r="E29" s="53"/>
      <c r="F29" s="55"/>
      <c r="G29" s="53"/>
    </row>
    <row r="30" spans="1:7" ht="18" x14ac:dyDescent="0.25">
      <c r="A30" s="56" t="s">
        <v>5</v>
      </c>
      <c r="B30" s="57"/>
      <c r="C30" s="57"/>
      <c r="D30" s="57"/>
      <c r="E30" s="57"/>
      <c r="F30" s="59">
        <f>SUM(F15:F29)</f>
        <v>0</v>
      </c>
      <c r="G30" s="60" t="s">
        <v>2</v>
      </c>
    </row>
    <row r="31" spans="1:7" x14ac:dyDescent="0.2">
      <c r="A31" s="57"/>
      <c r="B31" s="57"/>
      <c r="C31" s="57"/>
      <c r="D31" s="57"/>
      <c r="E31" s="57"/>
      <c r="F31" s="61"/>
      <c r="G31" s="57"/>
    </row>
    <row r="32" spans="1:7" ht="18.75" thickBot="1" x14ac:dyDescent="0.3">
      <c r="A32" s="62" t="s">
        <v>6</v>
      </c>
      <c r="B32" s="63"/>
      <c r="C32" s="63"/>
      <c r="D32" s="63"/>
      <c r="E32" s="63"/>
      <c r="F32" s="65">
        <f>F30*1.22</f>
        <v>0</v>
      </c>
      <c r="G32" s="66" t="s">
        <v>2</v>
      </c>
    </row>
    <row r="33" ht="13.5" thickTop="1" x14ac:dyDescent="0.2"/>
  </sheetData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fekalne kanalizacije - Izvedba fekalnih kanalov F15 (2.faza) in F15-1&amp;R&amp;K01+039NG/071-2008/2</oddHeader>
    <oddFooter>&amp;L&amp;K01+048PS Prostor d.o.o.&amp;CStran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19</vt:i4>
      </vt:variant>
      <vt:variant>
        <vt:lpstr>Imenovani obsegi</vt:lpstr>
      </vt:variant>
      <vt:variant>
        <vt:i4>19</vt:i4>
      </vt:variant>
    </vt:vector>
  </HeadingPairs>
  <TitlesOfParts>
    <vt:vector size="38" baseType="lpstr">
      <vt:lpstr>SKUP.REKAP.</vt:lpstr>
      <vt:lpstr>CD 1A REKAP.</vt:lpstr>
      <vt:lpstr>CD 1A I PDD</vt:lpstr>
      <vt:lpstr>CD 1A II ZEM.DELA</vt:lpstr>
      <vt:lpstr>CD 1A III VOZ.KON.</vt:lpstr>
      <vt:lpstr>CD 1A IV ODVODNJAVANJE</vt:lpstr>
      <vt:lpstr>CD 1A V OBRTNIŠKA DELA</vt:lpstr>
      <vt:lpstr>CD 1A VI OPREMA</vt:lpstr>
      <vt:lpstr>F1 1A REKAP.</vt:lpstr>
      <vt:lpstr>F1 1A I PDD</vt:lpstr>
      <vt:lpstr>F1 1A II ZEM.DELA</vt:lpstr>
      <vt:lpstr>F1 1A III GRADB.DELA</vt:lpstr>
      <vt:lpstr>F2 1A REKAP.</vt:lpstr>
      <vt:lpstr>F2 1A I PDD</vt:lpstr>
      <vt:lpstr>F2 1A II ZEM.DELA</vt:lpstr>
      <vt:lpstr>F2 1A III GRADB.DELA</vt:lpstr>
      <vt:lpstr>JR 1A REKAP.</vt:lpstr>
      <vt:lpstr>JR 1A GRADB.DELA</vt:lpstr>
      <vt:lpstr>JR 1A EL.MONT.DELA</vt:lpstr>
      <vt:lpstr>'CD 1A I PDD'!Področje_tiskanja</vt:lpstr>
      <vt:lpstr>'CD 1A II ZEM.DELA'!Področje_tiskanja</vt:lpstr>
      <vt:lpstr>'CD 1A III VOZ.KON.'!Področje_tiskanja</vt:lpstr>
      <vt:lpstr>'CD 1A IV ODVODNJAVANJE'!Področje_tiskanja</vt:lpstr>
      <vt:lpstr>'CD 1A REKAP.'!Področje_tiskanja</vt:lpstr>
      <vt:lpstr>'CD 1A V OBRTNIŠKA DELA'!Področje_tiskanja</vt:lpstr>
      <vt:lpstr>'CD 1A VI OPREMA'!Področje_tiskanja</vt:lpstr>
      <vt:lpstr>'F1 1A I PDD'!Področje_tiskanja</vt:lpstr>
      <vt:lpstr>'F1 1A II ZEM.DELA'!Področje_tiskanja</vt:lpstr>
      <vt:lpstr>'F1 1A III GRADB.DELA'!Področje_tiskanja</vt:lpstr>
      <vt:lpstr>'F1 1A REKAP.'!Področje_tiskanja</vt:lpstr>
      <vt:lpstr>'F2 1A I PDD'!Področje_tiskanja</vt:lpstr>
      <vt:lpstr>'F2 1A II ZEM.DELA'!Področje_tiskanja</vt:lpstr>
      <vt:lpstr>'F2 1A III GRADB.DELA'!Področje_tiskanja</vt:lpstr>
      <vt:lpstr>'F2 1A REKAP.'!Področje_tiskanja</vt:lpstr>
      <vt:lpstr>'JR 1A EL.MONT.DELA'!Področje_tiskanja</vt:lpstr>
      <vt:lpstr>'JR 1A GRADB.DELA'!Področje_tiskanja</vt:lpstr>
      <vt:lpstr>'JR 1A REKAP.'!Področje_tiskanja</vt:lpstr>
      <vt:lpstr>SKUP.REKAP.!Področje_tiskanja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Janja Lovrečič</dc:creator>
  <cp:lastModifiedBy>Janja Lovrečič</cp:lastModifiedBy>
  <dcterms:created xsi:type="dcterms:W3CDTF">2019-10-08T13:29:12Z</dcterms:created>
  <dcterms:modified xsi:type="dcterms:W3CDTF">2019-10-09T13:21:05Z</dcterms:modified>
</cp:coreProperties>
</file>