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enispz\Documents\09_PARKIRNA HIŠA Sonce\"/>
    </mc:Choice>
  </mc:AlternateContent>
  <bookViews>
    <workbookView xWindow="0" yWindow="0" windowWidth="13740" windowHeight="10125"/>
  </bookViews>
  <sheets>
    <sheet name="ZEMELJSKA" sheetId="1" r:id="rId1"/>
  </sheets>
  <externalReferences>
    <externalReference r:id="rId2"/>
  </externalReferences>
  <definedNames>
    <definedName name="agregat">#REF!</definedName>
    <definedName name="_xlnm.Database">#REF!</definedName>
    <definedName name="Excel_BuiltIn_Print_Area_1">#REF!</definedName>
    <definedName name="Excel_BuiltIn_Print_Area_1_1">"$#REF!.$A$1:$AMJ$18"</definedName>
    <definedName name="Excel_BuiltIn_Print_Titles_13">"$#REF!.$#REF!$#REF!:$#REF!$#REF!"</definedName>
    <definedName name="Excel_BuiltIn_Print_Titles_4" localSheetId="0">'[1]NEPREDVIDENA GR.DELA'!#REF!</definedName>
    <definedName name="Excel_BuiltIn_Print_Titles_4_1">#REF!</definedName>
    <definedName name="Excel_BuiltIn_Print_Titles_4_2">#REF!</definedName>
    <definedName name="Excel_BuiltIn_Print_Titles_4_3">#REF!</definedName>
    <definedName name="Excel_BuiltIn_Print_Titles_4_4">#REF!</definedName>
    <definedName name="Excel_BuiltIn_Print_Titles_4_5">"$#REF!.$#REF!$#REF!:$#REF!$#REF!"</definedName>
    <definedName name="Excel_BuiltIn_Print_Titles_8">#REF!</definedName>
    <definedName name="izves">#REF!</definedName>
    <definedName name="izves_1">#REF!</definedName>
    <definedName name="izves_1_1">#REF!</definedName>
    <definedName name="izvesek">#REF!</definedName>
    <definedName name="oddusek">#REF!</definedName>
    <definedName name="oprema">#REF!</definedName>
    <definedName name="_xlnm.Print_Area" localSheetId="0">ZEMELJSKA!$A$1:$F$107</definedName>
    <definedName name="_xlnm.Print_Titles" localSheetId="0">ZEMELJSKA!$6:$6</definedName>
    <definedName name="totem_1">#REF!</definedName>
    <definedName name="totem_1_1">#REF!</definedName>
    <definedName name="totm">#REF!</definedName>
    <definedName name="totm_1">#REF!</definedName>
    <definedName name="totm_1_1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0" i="1" l="1"/>
  <c r="F39" i="1"/>
  <c r="F38" i="1"/>
  <c r="F103" i="1" l="1"/>
  <c r="F92" i="1"/>
  <c r="D76" i="1"/>
  <c r="F76" i="1" s="1"/>
  <c r="D73" i="1"/>
  <c r="F73" i="1" s="1"/>
  <c r="F70" i="1"/>
  <c r="F68" i="1"/>
  <c r="D66" i="1"/>
  <c r="F66" i="1" s="1"/>
  <c r="F59" i="1"/>
  <c r="F56" i="1"/>
  <c r="F53" i="1"/>
  <c r="D50" i="1"/>
  <c r="F50" i="1" s="1"/>
  <c r="D47" i="1"/>
  <c r="F47" i="1" s="1"/>
  <c r="F33" i="1"/>
  <c r="F28" i="1"/>
  <c r="F25" i="1"/>
  <c r="F22" i="1"/>
  <c r="F19" i="1"/>
  <c r="F107" i="1" l="1"/>
</calcChain>
</file>

<file path=xl/sharedStrings.xml><?xml version="1.0" encoding="utf-8"?>
<sst xmlns="http://schemas.openxmlformats.org/spreadsheetml/2006/main" count="104" uniqueCount="73">
  <si>
    <t>II.</t>
  </si>
  <si>
    <t>RUŠITVENA DELA, ZEMELJSKA DELA  in GLOBOKO TEMELJENJE</t>
  </si>
  <si>
    <t>V tem popisu so upoštevana zemeljska dela za  območje gradnje objekta, brez zunanje ureditve, komunalne infrastrukture ipd.!</t>
  </si>
  <si>
    <t>Kota tlaka objekta  +-0.00 = 2,65mnm</t>
  </si>
  <si>
    <t>Opis</t>
  </si>
  <si>
    <t>E/M</t>
  </si>
  <si>
    <t>količina</t>
  </si>
  <si>
    <t>skupaj</t>
  </si>
  <si>
    <t>Izkopi  so obračunani po m3 v raščenem stanju, nasipi so obračunani po m3 v utrjenem stanju!</t>
  </si>
  <si>
    <t>Pri izvajanju del je potrebno upoštevati navodila projektanta konstrukcij in geomehanika.</t>
  </si>
  <si>
    <t>RUŠITVENA DELA</t>
  </si>
  <si>
    <t>Rušeni material se odpelje v trajno deponijo, če ni drugače navedeno, s plačilom potrebnih taks in/ali predelav. Izvajalec naročniku  posreduje evidenčne liste ravnanja z ruševinami!</t>
  </si>
  <si>
    <t>1.</t>
  </si>
  <si>
    <t>Rušenje obstoječih dreves, vključno s koreninami</t>
  </si>
  <si>
    <t>kos</t>
  </si>
  <si>
    <t>2.</t>
  </si>
  <si>
    <t xml:space="preserve">Odstranitev obstoječih svetilk javne razsvetljave, vključno z odklopom </t>
  </si>
  <si>
    <t>3.</t>
  </si>
  <si>
    <t>Rušenje asfaltnega tlaka deb. do 10cm  s frezanjem. Rušeni material se  začasno deponira za ponovno uporabo, kar je potrebno upoštevati v ceno/enoto.</t>
  </si>
  <si>
    <t>m3</t>
  </si>
  <si>
    <t>4.</t>
  </si>
  <si>
    <t>Rušenje  obstoječih betonskih robnikov, vključno z betonskim temeljem, z odvozom ruševin v trajno deponijo</t>
  </si>
  <si>
    <t>m1</t>
  </si>
  <si>
    <t>ZEMELJSKA DELA</t>
  </si>
  <si>
    <t>Postavitev gradbenih profilov za izvedbo zemeljskih del odkopov, s prenosom višin na podlagi predhodne zakoličbe geometra</t>
  </si>
  <si>
    <t>kpl</t>
  </si>
  <si>
    <t>OPOMBA:</t>
  </si>
  <si>
    <t xml:space="preserve"> - kota +-0,00 = 2,65mnm</t>
  </si>
  <si>
    <t xml:space="preserve"> - kota dna širokega izkopa, z upoštevanjem tamponskega sloja 30cm znaša 1,95 mnm absolutno</t>
  </si>
  <si>
    <t>Postopki izvedbe izkopov:
- za izvedbo pilotiranja se uporabi obstoječi asfaltiran plato
-po vgradnji pilotov se odstranijo obstoječi asfaltni tlaki s frezanjem
-izvedejo se vsi  izkopi za pasovne in točkovne temelje, pasovni in točkovni temelji  se izvedejo izvedejo
-vzporedno z izvedbo temeljev se v pasovih izvede tudi  široki izkop do kote dna izkopa</t>
  </si>
  <si>
    <t>Strojni izkop terena za  vezne grede, točkovne temelje in talne plošče stopniščnih jeder, z nakladanjem na kamion za odvoz ali  deponiranjem materiala na lokaciji za ponovno uporabo  v zasip za temelji ali odvoz v trajno deponijo</t>
  </si>
  <si>
    <t>Strojni izkop terena v širokem odkopu, vključno z vgradnjo  izkopanega materiala v  direktni zasip za temelji, potrebnim razgirnjanjem izkopanega materiala v plasteh ter utrjevanjem do potrebne zbitosti</t>
  </si>
  <si>
    <t>5.</t>
  </si>
  <si>
    <t xml:space="preserve">Strojni izkop v terenu II.-III.ktg, izvedba odkopa v območju eventualno potrebne sanacije  podlage, na podlagi navodil geomehanika, z nakdanajme na kamion in odvozom v trajno deponijo - količina je ocenjena. </t>
  </si>
  <si>
    <t>6.</t>
  </si>
  <si>
    <t>Planiranje +-3cm  in utrjevanje dna gradbene jame do ustrezne zbitosti   po navodilih geomehanika</t>
  </si>
  <si>
    <t>m2</t>
  </si>
  <si>
    <t>7.</t>
  </si>
  <si>
    <t>Dobava in vgradnja geotekstila kot ločilni sloj, material kot npr. Polyfelt  TS30, preklop 20cm</t>
  </si>
  <si>
    <t>8.</t>
  </si>
  <si>
    <t>Zasip za  točkovnimi temelji ter veznimi gredami s predhodno odkopanim materialom, z  nasipanjem v slojih ter utrjevanjem do  komprimacija EV2 = min. 45MPa ali EVd  = min. 25MPa. Vključno s potrebnimi transporti.
 Opomba: Skupna potrebna količina  za zasip znaša 1730,0m3!</t>
  </si>
  <si>
    <t>a.</t>
  </si>
  <si>
    <t>zasip z izkopanim materialom pridobljenem pri širokem izkopu - upoštevano v poziciji izkop, količina 906m3</t>
  </si>
  <si>
    <t>b.</t>
  </si>
  <si>
    <t>zasip z izkopanim materialom pridobljenem pri izkopu grednih  in točkovnih temeljev , iz gradbiščne deponije</t>
  </si>
  <si>
    <t>c.</t>
  </si>
  <si>
    <t>zasip z  predhodno frezanim asfaltom, iz gradbiščne deponije</t>
  </si>
  <si>
    <t>d.</t>
  </si>
  <si>
    <t>zasip v območju sanacije terena z izkopanim materialom pridobljenem pri izkopu grednih  in točkovnih temeljev , iz gradbiščne deponije. Količina je ocenjena</t>
  </si>
  <si>
    <t>9.</t>
  </si>
  <si>
    <t>Nakladanje in odvoz izkopanega matreiala v trajno dpeponijo izvajalca, vključno s plačilom vseh stroškov deponiranja in/ali predelave</t>
  </si>
  <si>
    <t>10.</t>
  </si>
  <si>
    <t>Dobava in vgrajevanje tamponske blazine  iz dobro granuliranega kamnitega materiala brez glinastih primesi , frakcije 0-32 mm, komprimacija 98% Proctor in komprimacija EV2 = min. 45MPa ali EVd  = min. 25MPa, deb. 30,00 cm. V ceni vključena tudi izvedba sprotnih meritev utrjenosti.  Vgradnja pod točkovne in gredne temelje, vezi, pod  talno ploščo.</t>
  </si>
  <si>
    <t>GLOBOKO TEMELJENJE</t>
  </si>
  <si>
    <t>Izvedba globokega temeljenja s prefabricirani zabitimi piloti okroglega preseka fi 600 in fi 500mm, zabijanje s hidravličnim potiskom z reguliranjem frekvence, dolžine od 12,00 do 15,00m, zabiti od minimalno 50 cm do maksimalno 100 cm v sloj preperelega fliša.</t>
  </si>
  <si>
    <t>V ceni je potrebno upoštevati:</t>
  </si>
  <si>
    <t xml:space="preserve"> - delovni plato je izveden v fazi zemeljskih del in ni predmet izvajalca pilotov!</t>
  </si>
  <si>
    <t xml:space="preserve"> -transportno organizacijski stroški garniture in opreme</t>
  </si>
  <si>
    <t xml:space="preserve"> -dobava in vgradnja AB pilotov C30/37, PV-II, S4, XS2,  armatura S500B izdelano po načrtu pilotov</t>
  </si>
  <si>
    <t xml:space="preserve"> -odbijanje glav pilotov</t>
  </si>
  <si>
    <t xml:space="preserve"> -meritve zveznosti pilotov,  certifikat za vgrajene pilote</t>
  </si>
  <si>
    <t>Obračun po kos vgrajenega pilota</t>
  </si>
  <si>
    <t>Izvedba globokega temeljenja s prefabricirani zabitimi  mikropiloti okroglega preseka fi 200mm, zabijanje s hidravličnim potiskom z reguliranjem frekvence, dolžine  do 15,00m, zabiti od minimalno 50 cm do maksimalno 100 cm v sloj preperelega fliša.</t>
  </si>
  <si>
    <t>SKUPAJ ZEMELJSKA DELA IN GLOBOKO TEMELJENJE :</t>
  </si>
  <si>
    <t xml:space="preserve"> - kontrolne meritve pilotov med zabijanjem (5%) v času 7-10 dni po koncu zabijanja; izvede se 12x RD analiz nosilnosti s CW (signal matching) programom;</t>
  </si>
  <si>
    <t xml:space="preserve"> - izvedba statičnega obremenilnega testa do sile cca 250 ton; v ceni zajeti TP zb opisom metode obremenjevanja; postavitev konstrukcije in balasta za obremenjevanje, izvedbo testa z ustrezno kalibrirano opremo in poročilo;</t>
  </si>
  <si>
    <t xml:space="preserve"> - protokol zabijanja (velja za en tip zabijala in tip pilota)</t>
  </si>
  <si>
    <t>Izdelava zaključnega poročila o temeljenju objekta</t>
  </si>
  <si>
    <t xml:space="preserve"> - zabijanje 6 kom testnih pilotov s spremljavo zabijanja s PDA-Monitoring meritvami; izvede se 6x ED in 6x RD analiz nosilnosti  s CW (signal matching) programom;</t>
  </si>
  <si>
    <t>- protokol zabijanja</t>
  </si>
  <si>
    <t>Dodatne geotehnične preiskave tal( vrtine  ali dinamične penetracije DP)  globine od 15-20m; izvede se najmanj 6 sond in izriše izohipse pričetka flišne preperine in kompaktnega fliša;</t>
  </si>
  <si>
    <t>Geotehnični nadzor s podajanjem navodil za izvedbo zemeljskih del, zabijanja pilotov ,..</t>
  </si>
  <si>
    <t xml:space="preserve">Izvedba podrobnejše geomehanske analize ter vsa spemljajoča dela do končnega poročila o temeljenju: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</si>
</sst>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0"/>
      <name val="Arial CE"/>
      <charset val="238"/>
    </font>
    <font>
      <sz val="10"/>
      <name val="Arial"/>
      <family val="2"/>
      <charset val="238"/>
    </font>
    <font>
      <b/>
      <sz val="10"/>
      <name val="Arial CE"/>
      <family val="2"/>
      <charset val="238"/>
    </font>
    <font>
      <b/>
      <sz val="10"/>
      <name val="Arial CE"/>
      <charset val="238"/>
    </font>
    <font>
      <b/>
      <sz val="10"/>
      <color rgb="FFFF0000"/>
      <name val="Arial CE"/>
      <charset val="238"/>
    </font>
    <font>
      <b/>
      <sz val="10"/>
      <name val="BankGothic Lt BT"/>
      <family val="2"/>
    </font>
    <font>
      <u/>
      <sz val="10"/>
      <name val="Arial CE"/>
      <charset val="238"/>
    </font>
    <font>
      <sz val="10"/>
      <name val="Arial CE"/>
      <charset val="238"/>
    </font>
    <font>
      <b/>
      <sz val="10"/>
      <name val="Arial"/>
      <family val="2"/>
      <charset val="238"/>
    </font>
    <font>
      <sz val="11"/>
      <name val="Arial"/>
      <family val="2"/>
      <charset val="238"/>
    </font>
    <font>
      <i/>
      <sz val="10"/>
      <name val="Arial CE"/>
      <charset val="238"/>
    </font>
    <font>
      <sz val="10"/>
      <color rgb="FFFF0000"/>
      <name val="Arial CE"/>
      <charset val="238"/>
    </font>
    <font>
      <sz val="10"/>
      <color theme="4" tint="-0.249977111117893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color theme="4" tint="-0.249977111117893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67">
    <xf numFmtId="0" fontId="0" fillId="0" borderId="0" xfId="0"/>
    <xf numFmtId="0" fontId="2" fillId="0" borderId="0" xfId="1" applyFont="1" applyFill="1"/>
    <xf numFmtId="0" fontId="3" fillId="0" borderId="0" xfId="2" applyFont="1" applyFill="1"/>
    <xf numFmtId="0" fontId="0" fillId="0" borderId="0" xfId="2" applyFont="1" applyFill="1" applyAlignment="1">
      <alignment horizontal="left"/>
    </xf>
    <xf numFmtId="4" fontId="0" fillId="0" borderId="0" xfId="2" applyNumberFormat="1" applyFont="1" applyFill="1" applyAlignment="1"/>
    <xf numFmtId="4" fontId="0" fillId="0" borderId="0" xfId="2" applyNumberFormat="1" applyFont="1" applyFill="1" applyBorder="1" applyAlignment="1"/>
    <xf numFmtId="0" fontId="0" fillId="0" borderId="0" xfId="2" applyFont="1" applyFill="1"/>
    <xf numFmtId="0" fontId="2" fillId="0" borderId="0" xfId="1" applyFont="1" applyFill="1" applyBorder="1" applyAlignment="1">
      <alignment horizontal="left" vertical="top" wrapText="1"/>
    </xf>
    <xf numFmtId="4" fontId="4" fillId="0" borderId="0" xfId="2" applyNumberFormat="1" applyFont="1" applyFill="1" applyBorder="1" applyAlignment="1"/>
    <xf numFmtId="0" fontId="2" fillId="0" borderId="0" xfId="2" applyFont="1" applyFill="1"/>
    <xf numFmtId="0" fontId="2" fillId="0" borderId="0" xfId="2" applyFont="1" applyFill="1" applyAlignment="1">
      <alignment horizontal="left"/>
    </xf>
    <xf numFmtId="4" fontId="2" fillId="0" borderId="0" xfId="2" applyNumberFormat="1" applyFont="1" applyFill="1" applyAlignment="1"/>
    <xf numFmtId="4" fontId="2" fillId="0" borderId="0" xfId="2" applyNumberFormat="1" applyFont="1" applyFill="1" applyBorder="1" applyAlignment="1"/>
    <xf numFmtId="0" fontId="5" fillId="0" borderId="0" xfId="1" applyFont="1"/>
    <xf numFmtId="0" fontId="5" fillId="2" borderId="1" xfId="1" quotePrefix="1" applyFont="1" applyFill="1" applyBorder="1" applyAlignment="1">
      <alignment horizontal="left" vertical="top"/>
    </xf>
    <xf numFmtId="0" fontId="5" fillId="2" borderId="1" xfId="1" applyFont="1" applyFill="1" applyBorder="1" applyAlignment="1">
      <alignment vertical="top"/>
    </xf>
    <xf numFmtId="0" fontId="5" fillId="2" borderId="1" xfId="1" applyFont="1" applyFill="1" applyBorder="1" applyAlignment="1">
      <alignment horizontal="center"/>
    </xf>
    <xf numFmtId="4" fontId="5" fillId="2" borderId="1" xfId="1" applyNumberFormat="1" applyFont="1" applyFill="1" applyBorder="1" applyAlignment="1"/>
    <xf numFmtId="0" fontId="0" fillId="0" borderId="0" xfId="2" applyFont="1" applyFill="1" applyAlignment="1">
      <alignment horizontal="center"/>
    </xf>
    <xf numFmtId="0" fontId="0" fillId="0" borderId="0" xfId="2" applyFont="1" applyFill="1" applyAlignment="1">
      <alignment horizontal="left" vertical="top"/>
    </xf>
    <xf numFmtId="49" fontId="2" fillId="0" borderId="0" xfId="2" applyNumberFormat="1" applyFont="1" applyFill="1" applyBorder="1" applyAlignment="1">
      <alignment horizontal="left" vertical="top" wrapText="1"/>
    </xf>
    <xf numFmtId="49" fontId="2" fillId="0" borderId="2" xfId="2" applyNumberFormat="1" applyFont="1" applyFill="1" applyBorder="1" applyAlignment="1">
      <alignment horizontal="left" vertical="top" wrapText="1"/>
    </xf>
    <xf numFmtId="49" fontId="6" fillId="0" borderId="0" xfId="2" applyNumberFormat="1" applyFont="1" applyFill="1" applyBorder="1" applyAlignment="1">
      <alignment horizontal="left" vertical="top" wrapText="1"/>
    </xf>
    <xf numFmtId="49" fontId="0" fillId="0" borderId="0" xfId="2" applyNumberFormat="1" applyFont="1" applyFill="1" applyBorder="1" applyAlignment="1">
      <alignment horizontal="left" vertical="top" wrapText="1"/>
    </xf>
    <xf numFmtId="4" fontId="7" fillId="0" borderId="0" xfId="2" applyNumberFormat="1" applyFont="1" applyFill="1" applyBorder="1" applyAlignment="1"/>
    <xf numFmtId="0" fontId="7" fillId="0" borderId="0" xfId="2" applyFont="1" applyFill="1" applyAlignment="1">
      <alignment horizontal="left" vertical="top"/>
    </xf>
    <xf numFmtId="49" fontId="7" fillId="0" borderId="0" xfId="2" applyNumberFormat="1" applyFont="1" applyFill="1" applyBorder="1" applyAlignment="1">
      <alignment horizontal="left" vertical="top" wrapText="1"/>
    </xf>
    <xf numFmtId="0" fontId="7" fillId="0" borderId="0" xfId="2" applyFont="1" applyFill="1" applyAlignment="1">
      <alignment horizontal="left"/>
    </xf>
    <xf numFmtId="4" fontId="7" fillId="0" borderId="0" xfId="2" applyNumberFormat="1" applyFont="1" applyFill="1" applyAlignment="1"/>
    <xf numFmtId="0" fontId="7" fillId="0" borderId="0" xfId="2" applyFont="1" applyFill="1"/>
    <xf numFmtId="0" fontId="7" fillId="0" borderId="0" xfId="2" applyFont="1" applyFill="1" applyAlignment="1">
      <alignment horizontal="center"/>
    </xf>
    <xf numFmtId="49" fontId="3" fillId="0" borderId="0" xfId="2" applyNumberFormat="1" applyFont="1" applyFill="1" applyBorder="1" applyAlignment="1">
      <alignment horizontal="left" vertical="top" wrapText="1"/>
    </xf>
    <xf numFmtId="0" fontId="1" fillId="0" borderId="0" xfId="1" applyFont="1" applyFill="1" applyAlignment="1">
      <alignment horizontal="left" vertical="top"/>
    </xf>
    <xf numFmtId="0" fontId="1" fillId="0" borderId="0" xfId="1" applyFont="1" applyFill="1" applyAlignment="1">
      <alignment vertical="top" wrapText="1"/>
    </xf>
    <xf numFmtId="0" fontId="1" fillId="0" borderId="0" xfId="1" applyFont="1" applyFill="1" applyBorder="1" applyAlignment="1">
      <alignment horizontal="left"/>
    </xf>
    <xf numFmtId="4" fontId="1" fillId="0" borderId="0" xfId="1" applyNumberFormat="1" applyFont="1" applyFill="1" applyBorder="1" applyAlignment="1"/>
    <xf numFmtId="4" fontId="1" fillId="0" borderId="0" xfId="1" applyNumberFormat="1" applyFont="1" applyFill="1" applyBorder="1" applyAlignment="1">
      <alignment horizontal="right"/>
    </xf>
    <xf numFmtId="0" fontId="1" fillId="0" borderId="0" xfId="1" applyFont="1" applyFill="1"/>
    <xf numFmtId="0" fontId="8" fillId="0" borderId="0" xfId="1" applyFont="1" applyFill="1" applyAlignment="1">
      <alignment vertical="top" wrapText="1"/>
    </xf>
    <xf numFmtId="0" fontId="9" fillId="0" borderId="0" xfId="0" applyFont="1"/>
    <xf numFmtId="2" fontId="7" fillId="0" borderId="0" xfId="2" applyNumberFormat="1" applyFont="1" applyFill="1" applyBorder="1" applyAlignment="1">
      <alignment horizontal="left" vertical="top" wrapText="1"/>
    </xf>
    <xf numFmtId="49" fontId="10" fillId="0" borderId="0" xfId="2" applyNumberFormat="1" applyFont="1" applyFill="1" applyBorder="1" applyAlignment="1">
      <alignment horizontal="left" vertical="top" wrapText="1"/>
    </xf>
    <xf numFmtId="0" fontId="0" fillId="0" borderId="3" xfId="2" applyFont="1" applyFill="1" applyBorder="1" applyAlignment="1">
      <alignment horizontal="left" vertical="top"/>
    </xf>
    <xf numFmtId="49" fontId="2" fillId="0" borderId="3" xfId="2" applyNumberFormat="1" applyFont="1" applyFill="1" applyBorder="1" applyAlignment="1">
      <alignment horizontal="left" vertical="top" wrapText="1"/>
    </xf>
    <xf numFmtId="0" fontId="0" fillId="0" borderId="3" xfId="2" applyFont="1" applyFill="1" applyBorder="1" applyAlignment="1">
      <alignment horizontal="left"/>
    </xf>
    <xf numFmtId="4" fontId="0" fillId="0" borderId="3" xfId="2" applyNumberFormat="1" applyFont="1" applyFill="1" applyBorder="1" applyAlignment="1"/>
    <xf numFmtId="0" fontId="0" fillId="0" borderId="0" xfId="2" applyFont="1" applyFill="1" applyBorder="1" applyAlignment="1">
      <alignment horizontal="left" vertical="top"/>
    </xf>
    <xf numFmtId="0" fontId="0" fillId="0" borderId="0" xfId="2" applyFont="1" applyFill="1" applyBorder="1" applyAlignment="1">
      <alignment horizontal="left"/>
    </xf>
    <xf numFmtId="0" fontId="0" fillId="0" borderId="4" xfId="2" applyFont="1" applyFill="1" applyBorder="1" applyAlignment="1">
      <alignment horizontal="left" vertical="top"/>
    </xf>
    <xf numFmtId="49" fontId="2" fillId="0" borderId="4" xfId="2" applyNumberFormat="1" applyFont="1" applyFill="1" applyBorder="1" applyAlignment="1">
      <alignment horizontal="left" vertical="top" wrapText="1"/>
    </xf>
    <xf numFmtId="0" fontId="0" fillId="0" borderId="4" xfId="2" applyFont="1" applyFill="1" applyBorder="1" applyAlignment="1">
      <alignment horizontal="left"/>
    </xf>
    <xf numFmtId="4" fontId="0" fillId="0" borderId="4" xfId="2" applyNumberFormat="1" applyFont="1" applyFill="1" applyBorder="1" applyAlignment="1"/>
    <xf numFmtId="4" fontId="2" fillId="0" borderId="4" xfId="2" applyNumberFormat="1" applyFont="1" applyFill="1" applyBorder="1" applyAlignment="1"/>
    <xf numFmtId="0" fontId="0" fillId="0" borderId="0" xfId="2" applyFont="1" applyFill="1" applyAlignment="1">
      <alignment horizontal="right"/>
    </xf>
    <xf numFmtId="0" fontId="0" fillId="0" borderId="0" xfId="2" applyFont="1" applyFill="1" applyBorder="1" applyAlignment="1">
      <alignment horizontal="right"/>
    </xf>
    <xf numFmtId="0" fontId="12" fillId="0" borderId="0" xfId="1" applyFont="1" applyFill="1" applyAlignment="1">
      <alignment vertical="top" wrapText="1"/>
    </xf>
    <xf numFmtId="0" fontId="12" fillId="0" borderId="0" xfId="1" applyFont="1" applyFill="1" applyBorder="1" applyAlignment="1">
      <alignment horizontal="left"/>
    </xf>
    <xf numFmtId="4" fontId="12" fillId="0" borderId="0" xfId="1" applyNumberFormat="1" applyFont="1" applyFill="1" applyBorder="1" applyAlignment="1"/>
    <xf numFmtId="2" fontId="13" fillId="0" borderId="0" xfId="1" applyNumberFormat="1" applyFont="1" applyFill="1" applyAlignment="1">
      <alignment wrapText="1"/>
    </xf>
    <xf numFmtId="4" fontId="12" fillId="0" borderId="0" xfId="1" applyNumberFormat="1" applyFont="1" applyFill="1" applyBorder="1" applyAlignment="1">
      <alignment horizontal="right"/>
    </xf>
    <xf numFmtId="49" fontId="14" fillId="0" borderId="0" xfId="2" applyNumberFormat="1" applyFont="1" applyFill="1" applyBorder="1" applyAlignment="1">
      <alignment horizontal="left" vertical="top" wrapText="1"/>
    </xf>
    <xf numFmtId="0" fontId="14" fillId="0" borderId="0" xfId="2" applyFont="1" applyFill="1" applyAlignment="1">
      <alignment horizontal="left"/>
    </xf>
    <xf numFmtId="4" fontId="14" fillId="0" borderId="0" xfId="2" applyNumberFormat="1" applyFont="1" applyFill="1" applyAlignment="1"/>
    <xf numFmtId="4" fontId="14" fillId="0" borderId="0" xfId="2" applyNumberFormat="1" applyFont="1" applyFill="1" applyBorder="1" applyAlignment="1"/>
    <xf numFmtId="4" fontId="11" fillId="0" borderId="0" xfId="2" applyNumberFormat="1" applyFont="1" applyFill="1" applyAlignment="1"/>
    <xf numFmtId="49" fontId="2" fillId="0" borderId="0" xfId="2" applyNumberFormat="1" applyFont="1" applyFill="1" applyBorder="1" applyAlignment="1">
      <alignment horizontal="left" vertical="top" wrapText="1"/>
    </xf>
    <xf numFmtId="0" fontId="12" fillId="0" borderId="0" xfId="1" applyFont="1" applyFill="1" applyAlignment="1">
      <alignment horizontal="right" vertical="top"/>
    </xf>
  </cellXfs>
  <cellStyles count="3">
    <cellStyle name="Navadno_KALAMAR-PSO GREGORČIČEVA MS-16.11.04 2 2" xfId="1"/>
    <cellStyle name="Navadno_PROJEKTA gradbena jama komenda marec 2009 in avgust 10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hared/Users/Dell/Documents/Popisi/BIPA-&#268;RNU&#352;KI%20BAJER%20kon&#269;ni%20popisi%2030.4.2012/2-crnuski%20bajer_arh_klet_pzi_26041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LAVNA REKAPITULACIJA"/>
      <sheetName val="REKAPITULACIJA GR.+OB. DELA"/>
      <sheetName val="ZEM.D.+pripr.dela-temeljenje"/>
      <sheetName val="GLOBOKO TEMELJENJE"/>
      <sheetName val="BETONSKA DELA (2)"/>
      <sheetName val="ZIDARSKA DELA (2)"/>
      <sheetName val="TESARSKA DELA (2)"/>
      <sheetName val="ZEM.D.+pripr.dela"/>
      <sheetName val="BETONSKA DELA"/>
      <sheetName val="ZIDARSKA DELA"/>
      <sheetName val="TESARSKA DELA"/>
      <sheetName val="NEPREDVIDENA GR.DELA"/>
      <sheetName val="KLJUČAVNIČARSKA DELA"/>
      <sheetName val="KERAMIČARSKA DELA"/>
      <sheetName val="PODOPOLAGALSKA DELA"/>
      <sheetName val="OKNA,VRATA"/>
      <sheetName val="SLIKOPLESKARSKA DELA"/>
      <sheetName val="NEPREDVIDENA OB. DELA"/>
      <sheetName val="STENE IN STROPOVI"/>
      <sheetName val="FASADA V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</sheetPr>
  <dimension ref="A1:CX107"/>
  <sheetViews>
    <sheetView tabSelected="1" view="pageBreakPreview" topLeftCell="A28" zoomScaleNormal="100" zoomScaleSheetLayoutView="100" workbookViewId="0">
      <selection activeCell="F92" sqref="F92"/>
    </sheetView>
  </sheetViews>
  <sheetFormatPr defaultColWidth="9.140625" defaultRowHeight="12.75" x14ac:dyDescent="0.2"/>
  <cols>
    <col min="1" max="1" width="3.42578125" style="18" customWidth="1"/>
    <col min="2" max="2" width="39.85546875" style="6" customWidth="1"/>
    <col min="3" max="3" width="6.140625" style="3" customWidth="1"/>
    <col min="4" max="4" width="10" style="53" customWidth="1"/>
    <col min="5" max="5" width="14.28515625" style="53" bestFit="1" customWidth="1"/>
    <col min="6" max="6" width="14.85546875" style="54" customWidth="1"/>
    <col min="7" max="7" width="30.28515625" style="6" customWidth="1"/>
    <col min="8" max="16384" width="9.140625" style="6"/>
  </cols>
  <sheetData>
    <row r="1" spans="1:102" x14ac:dyDescent="0.2">
      <c r="A1" s="1" t="s">
        <v>0</v>
      </c>
      <c r="B1" s="2" t="s">
        <v>1</v>
      </c>
      <c r="D1" s="4"/>
      <c r="E1" s="4"/>
      <c r="F1" s="5"/>
    </row>
    <row r="2" spans="1:102" x14ac:dyDescent="0.2">
      <c r="A2" s="1"/>
      <c r="B2" s="2"/>
      <c r="D2" s="4"/>
      <c r="E2" s="4"/>
      <c r="F2" s="5"/>
    </row>
    <row r="3" spans="1:102" s="9" customFormat="1" ht="51" x14ac:dyDescent="0.2">
      <c r="A3" s="1"/>
      <c r="B3" s="7" t="s">
        <v>2</v>
      </c>
      <c r="C3" s="3"/>
      <c r="D3" s="4"/>
      <c r="E3" s="4"/>
      <c r="F3" s="8"/>
    </row>
    <row r="4" spans="1:102" s="9" customFormat="1" x14ac:dyDescent="0.2">
      <c r="A4" s="1"/>
      <c r="B4" s="7"/>
      <c r="C4" s="3"/>
      <c r="D4" s="4"/>
      <c r="E4" s="4"/>
      <c r="F4" s="5"/>
    </row>
    <row r="5" spans="1:102" s="9" customFormat="1" x14ac:dyDescent="0.2">
      <c r="A5" s="1"/>
      <c r="B5" s="7" t="s">
        <v>3</v>
      </c>
      <c r="C5" s="3"/>
      <c r="D5" s="4"/>
      <c r="E5" s="4"/>
      <c r="F5" s="5"/>
    </row>
    <row r="6" spans="1:102" s="13" customFormat="1" x14ac:dyDescent="0.2">
      <c r="A6" s="9"/>
      <c r="B6" s="9"/>
      <c r="C6" s="10"/>
      <c r="D6" s="11"/>
      <c r="E6" s="11"/>
      <c r="F6" s="12"/>
    </row>
    <row r="7" spans="1:102" s="18" customFormat="1" x14ac:dyDescent="0.2">
      <c r="A7" s="14"/>
      <c r="B7" s="15" t="s">
        <v>4</v>
      </c>
      <c r="C7" s="16" t="s">
        <v>5</v>
      </c>
      <c r="D7" s="17" t="s">
        <v>6</v>
      </c>
      <c r="E7" s="17"/>
      <c r="F7" s="17" t="s">
        <v>7</v>
      </c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</row>
    <row r="8" spans="1:102" s="18" customFormat="1" ht="13.5" thickBot="1" x14ac:dyDescent="0.25">
      <c r="A8" s="19"/>
      <c r="B8" s="20"/>
      <c r="C8" s="3"/>
      <c r="D8" s="4"/>
      <c r="E8" s="4"/>
      <c r="F8" s="5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</row>
    <row r="9" spans="1:102" s="18" customFormat="1" ht="39" thickBot="1" x14ac:dyDescent="0.25">
      <c r="A9" s="19"/>
      <c r="B9" s="21" t="s">
        <v>8</v>
      </c>
      <c r="C9" s="3"/>
      <c r="D9" s="4"/>
      <c r="E9" s="4"/>
      <c r="F9" s="5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</row>
    <row r="10" spans="1:102" s="18" customFormat="1" x14ac:dyDescent="0.2">
      <c r="A10" s="19"/>
      <c r="B10" s="20"/>
      <c r="C10" s="3"/>
      <c r="D10" s="4"/>
      <c r="E10" s="4"/>
      <c r="F10" s="5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</row>
    <row r="11" spans="1:102" s="18" customFormat="1" ht="38.25" x14ac:dyDescent="0.2">
      <c r="A11" s="19"/>
      <c r="B11" s="20" t="s">
        <v>9</v>
      </c>
      <c r="C11" s="3"/>
      <c r="D11" s="4"/>
      <c r="E11" s="4"/>
      <c r="F11" s="5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</row>
    <row r="12" spans="1:102" s="18" customFormat="1" x14ac:dyDescent="0.2">
      <c r="A12" s="19"/>
      <c r="B12" s="20"/>
      <c r="C12" s="3"/>
      <c r="D12" s="4"/>
      <c r="E12" s="4"/>
      <c r="F12" s="5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  <c r="CV12" s="6"/>
      <c r="CW12" s="6"/>
      <c r="CX12" s="6"/>
    </row>
    <row r="13" spans="1:102" s="18" customFormat="1" x14ac:dyDescent="0.2">
      <c r="A13" s="19"/>
      <c r="B13" s="20"/>
      <c r="C13" s="3"/>
      <c r="D13" s="4"/>
      <c r="E13" s="4"/>
      <c r="F13" s="5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</row>
    <row r="14" spans="1:102" s="18" customFormat="1" x14ac:dyDescent="0.2">
      <c r="A14" s="19"/>
      <c r="B14" s="22" t="s">
        <v>10</v>
      </c>
      <c r="C14" s="3"/>
      <c r="D14" s="4"/>
      <c r="E14" s="4"/>
      <c r="F14" s="5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</row>
    <row r="15" spans="1:102" s="18" customFormat="1" x14ac:dyDescent="0.2">
      <c r="A15" s="19"/>
      <c r="B15" s="20"/>
      <c r="C15" s="3"/>
      <c r="D15" s="4"/>
      <c r="E15" s="4"/>
      <c r="F15" s="5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  <c r="CE15" s="6"/>
      <c r="CF15" s="6"/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6"/>
      <c r="CR15" s="6"/>
      <c r="CS15" s="6"/>
      <c r="CT15" s="6"/>
      <c r="CU15" s="6"/>
      <c r="CV15" s="6"/>
      <c r="CW15" s="6"/>
      <c r="CX15" s="6"/>
    </row>
    <row r="16" spans="1:102" s="18" customFormat="1" ht="52.5" customHeight="1" x14ac:dyDescent="0.2">
      <c r="A16" s="19"/>
      <c r="B16" s="65" t="s">
        <v>11</v>
      </c>
      <c r="C16" s="65"/>
      <c r="D16" s="65"/>
      <c r="E16" s="4"/>
      <c r="F16" s="5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  <c r="CR16" s="6"/>
      <c r="CS16" s="6"/>
      <c r="CT16" s="6"/>
      <c r="CU16" s="6"/>
      <c r="CV16" s="6"/>
      <c r="CW16" s="6"/>
      <c r="CX16" s="6"/>
    </row>
    <row r="17" spans="1:102" s="18" customFormat="1" x14ac:dyDescent="0.2">
      <c r="A17" s="19"/>
      <c r="B17" s="20"/>
      <c r="C17" s="3"/>
      <c r="D17" s="4"/>
      <c r="E17" s="4"/>
      <c r="F17" s="5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  <c r="CB17" s="6"/>
      <c r="CC17" s="6"/>
      <c r="CD17" s="6"/>
      <c r="CE17" s="6"/>
      <c r="CF17" s="6"/>
      <c r="CG17" s="6"/>
      <c r="CH17" s="6"/>
      <c r="CI17" s="6"/>
      <c r="CJ17" s="6"/>
      <c r="CK17" s="6"/>
      <c r="CL17" s="6"/>
      <c r="CM17" s="6"/>
      <c r="CN17" s="6"/>
      <c r="CO17" s="6"/>
      <c r="CP17" s="6"/>
      <c r="CQ17" s="6"/>
      <c r="CR17" s="6"/>
      <c r="CS17" s="6"/>
      <c r="CT17" s="6"/>
      <c r="CU17" s="6"/>
      <c r="CV17" s="6"/>
      <c r="CW17" s="6"/>
      <c r="CX17" s="6"/>
    </row>
    <row r="18" spans="1:102" s="18" customFormat="1" x14ac:dyDescent="0.2">
      <c r="A18" s="19"/>
      <c r="B18" s="20"/>
      <c r="C18" s="3"/>
      <c r="D18" s="4"/>
      <c r="E18" s="4"/>
      <c r="F18" s="5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</row>
    <row r="19" spans="1:102" s="18" customFormat="1" ht="25.5" x14ac:dyDescent="0.2">
      <c r="A19" s="19" t="s">
        <v>12</v>
      </c>
      <c r="B19" s="23" t="s">
        <v>13</v>
      </c>
      <c r="C19" s="3" t="s">
        <v>14</v>
      </c>
      <c r="D19" s="4">
        <v>33</v>
      </c>
      <c r="E19" s="4"/>
      <c r="F19" s="24">
        <f>+D19*E19</f>
        <v>0</v>
      </c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  <c r="CR19" s="6"/>
      <c r="CS19" s="6"/>
      <c r="CT19" s="6"/>
      <c r="CU19" s="6"/>
      <c r="CV19" s="6"/>
      <c r="CW19" s="6"/>
      <c r="CX19" s="6"/>
    </row>
    <row r="20" spans="1:102" s="18" customFormat="1" x14ac:dyDescent="0.2">
      <c r="A20" s="19"/>
      <c r="B20" s="20"/>
      <c r="C20" s="3"/>
      <c r="D20" s="4"/>
      <c r="E20" s="4"/>
      <c r="F20" s="5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  <c r="BV20" s="6"/>
      <c r="BW20" s="6"/>
      <c r="BX20" s="6"/>
      <c r="BY20" s="6"/>
      <c r="BZ20" s="6"/>
      <c r="CA20" s="6"/>
      <c r="CB20" s="6"/>
      <c r="CC20" s="6"/>
      <c r="CD20" s="6"/>
      <c r="CE20" s="6"/>
      <c r="CF20" s="6"/>
      <c r="CG20" s="6"/>
      <c r="CH20" s="6"/>
      <c r="CI20" s="6"/>
      <c r="CJ20" s="6"/>
      <c r="CK20" s="6"/>
      <c r="CL20" s="6"/>
      <c r="CM20" s="6"/>
      <c r="CN20" s="6"/>
      <c r="CO20" s="6"/>
      <c r="CP20" s="6"/>
      <c r="CQ20" s="6"/>
      <c r="CR20" s="6"/>
      <c r="CS20" s="6"/>
      <c r="CT20" s="6"/>
      <c r="CU20" s="6"/>
      <c r="CV20" s="6"/>
      <c r="CW20" s="6"/>
      <c r="CX20" s="6"/>
    </row>
    <row r="21" spans="1:102" s="18" customFormat="1" x14ac:dyDescent="0.2">
      <c r="A21" s="19"/>
      <c r="B21" s="20"/>
      <c r="C21" s="3"/>
      <c r="D21" s="4"/>
      <c r="E21" s="4"/>
      <c r="F21" s="5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  <c r="BV21" s="6"/>
      <c r="BW21" s="6"/>
      <c r="BX21" s="6"/>
      <c r="BY21" s="6"/>
      <c r="BZ21" s="6"/>
      <c r="CA21" s="6"/>
      <c r="CB21" s="6"/>
      <c r="CC21" s="6"/>
      <c r="CD21" s="6"/>
      <c r="CE21" s="6"/>
      <c r="CF21" s="6"/>
      <c r="CG21" s="6"/>
      <c r="CH21" s="6"/>
      <c r="CI21" s="6"/>
      <c r="CJ21" s="6"/>
      <c r="CK21" s="6"/>
      <c r="CL21" s="6"/>
      <c r="CM21" s="6"/>
      <c r="CN21" s="6"/>
      <c r="CO21" s="6"/>
      <c r="CP21" s="6"/>
      <c r="CQ21" s="6"/>
      <c r="CR21" s="6"/>
      <c r="CS21" s="6"/>
      <c r="CT21" s="6"/>
      <c r="CU21" s="6"/>
      <c r="CV21" s="6"/>
      <c r="CW21" s="6"/>
      <c r="CX21" s="6"/>
    </row>
    <row r="22" spans="1:102" s="18" customFormat="1" ht="25.5" x14ac:dyDescent="0.2">
      <c r="A22" s="19" t="s">
        <v>15</v>
      </c>
      <c r="B22" s="23" t="s">
        <v>16</v>
      </c>
      <c r="C22" s="3" t="s">
        <v>14</v>
      </c>
      <c r="D22" s="4">
        <v>10</v>
      </c>
      <c r="E22" s="4"/>
      <c r="F22" s="24">
        <f>+D22*E22</f>
        <v>0</v>
      </c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  <c r="BV22" s="6"/>
      <c r="BW22" s="6"/>
      <c r="BX22" s="6"/>
      <c r="BY22" s="6"/>
      <c r="BZ22" s="6"/>
      <c r="CA22" s="6"/>
      <c r="CB22" s="6"/>
      <c r="CC22" s="6"/>
      <c r="CD22" s="6"/>
      <c r="CE22" s="6"/>
      <c r="CF22" s="6"/>
      <c r="CG22" s="6"/>
      <c r="CH22" s="6"/>
      <c r="CI22" s="6"/>
      <c r="CJ22" s="6"/>
      <c r="CK22" s="6"/>
      <c r="CL22" s="6"/>
      <c r="CM22" s="6"/>
      <c r="CN22" s="6"/>
      <c r="CO22" s="6"/>
      <c r="CP22" s="6"/>
      <c r="CQ22" s="6"/>
      <c r="CR22" s="6"/>
      <c r="CS22" s="6"/>
      <c r="CT22" s="6"/>
      <c r="CU22" s="6"/>
      <c r="CV22" s="6"/>
      <c r="CW22" s="6"/>
      <c r="CX22" s="6"/>
    </row>
    <row r="23" spans="1:102" s="18" customFormat="1" x14ac:dyDescent="0.2">
      <c r="A23" s="19"/>
      <c r="B23" s="20"/>
      <c r="C23" s="3"/>
      <c r="D23" s="4"/>
      <c r="E23" s="4"/>
      <c r="F23" s="5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  <c r="BV23" s="6"/>
      <c r="BW23" s="6"/>
      <c r="BX23" s="6"/>
      <c r="BY23" s="6"/>
      <c r="BZ23" s="6"/>
      <c r="CA23" s="6"/>
      <c r="CB23" s="6"/>
      <c r="CC23" s="6"/>
      <c r="CD23" s="6"/>
      <c r="CE23" s="6"/>
      <c r="CF23" s="6"/>
      <c r="CG23" s="6"/>
      <c r="CH23" s="6"/>
      <c r="CI23" s="6"/>
      <c r="CJ23" s="6"/>
      <c r="CK23" s="6"/>
      <c r="CL23" s="6"/>
      <c r="CM23" s="6"/>
      <c r="CN23" s="6"/>
      <c r="CO23" s="6"/>
      <c r="CP23" s="6"/>
      <c r="CQ23" s="6"/>
      <c r="CR23" s="6"/>
      <c r="CS23" s="6"/>
      <c r="CT23" s="6"/>
      <c r="CU23" s="6"/>
      <c r="CV23" s="6"/>
      <c r="CW23" s="6"/>
      <c r="CX23" s="6"/>
    </row>
    <row r="24" spans="1:102" s="18" customFormat="1" x14ac:dyDescent="0.2">
      <c r="A24" s="19"/>
      <c r="B24" s="20"/>
      <c r="C24" s="3"/>
      <c r="D24" s="4"/>
      <c r="E24" s="4"/>
      <c r="F24" s="5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6"/>
      <c r="BS24" s="6"/>
      <c r="BT24" s="6"/>
      <c r="BU24" s="6"/>
      <c r="BV24" s="6"/>
      <c r="BW24" s="6"/>
      <c r="BX24" s="6"/>
      <c r="BY24" s="6"/>
      <c r="BZ24" s="6"/>
      <c r="CA24" s="6"/>
      <c r="CB24" s="6"/>
      <c r="CC24" s="6"/>
      <c r="CD24" s="6"/>
      <c r="CE24" s="6"/>
      <c r="CF24" s="6"/>
      <c r="CG24" s="6"/>
      <c r="CH24" s="6"/>
      <c r="CI24" s="6"/>
      <c r="CJ24" s="6"/>
      <c r="CK24" s="6"/>
      <c r="CL24" s="6"/>
      <c r="CM24" s="6"/>
      <c r="CN24" s="6"/>
      <c r="CO24" s="6"/>
      <c r="CP24" s="6"/>
      <c r="CQ24" s="6"/>
      <c r="CR24" s="6"/>
      <c r="CS24" s="6"/>
      <c r="CT24" s="6"/>
      <c r="CU24" s="6"/>
      <c r="CV24" s="6"/>
      <c r="CW24" s="6"/>
      <c r="CX24" s="6"/>
    </row>
    <row r="25" spans="1:102" s="30" customFormat="1" ht="51" x14ac:dyDescent="0.2">
      <c r="A25" s="25" t="s">
        <v>17</v>
      </c>
      <c r="B25" s="26" t="s">
        <v>18</v>
      </c>
      <c r="C25" s="27" t="s">
        <v>19</v>
      </c>
      <c r="D25" s="28">
        <v>393</v>
      </c>
      <c r="E25" s="28"/>
      <c r="F25" s="24">
        <f>+D25*E25</f>
        <v>0</v>
      </c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  <c r="AR25" s="29"/>
      <c r="AS25" s="29"/>
      <c r="AT25" s="29"/>
      <c r="AU25" s="29"/>
      <c r="AV25" s="29"/>
      <c r="AW25" s="29"/>
      <c r="AX25" s="29"/>
      <c r="AY25" s="29"/>
      <c r="AZ25" s="29"/>
      <c r="BA25" s="29"/>
      <c r="BB25" s="29"/>
      <c r="BC25" s="29"/>
      <c r="BD25" s="29"/>
      <c r="BE25" s="29"/>
      <c r="BF25" s="29"/>
      <c r="BG25" s="29"/>
      <c r="BH25" s="29"/>
      <c r="BI25" s="29"/>
      <c r="BJ25" s="29"/>
      <c r="BK25" s="29"/>
      <c r="BL25" s="29"/>
      <c r="BM25" s="29"/>
      <c r="BN25" s="29"/>
      <c r="BO25" s="29"/>
      <c r="BP25" s="29"/>
      <c r="BQ25" s="29"/>
      <c r="BR25" s="29"/>
      <c r="BS25" s="29"/>
      <c r="BT25" s="29"/>
      <c r="BU25" s="29"/>
      <c r="BV25" s="29"/>
      <c r="BW25" s="29"/>
      <c r="BX25" s="29"/>
      <c r="BY25" s="29"/>
      <c r="BZ25" s="29"/>
      <c r="CA25" s="29"/>
      <c r="CB25" s="29"/>
      <c r="CC25" s="29"/>
      <c r="CD25" s="29"/>
      <c r="CE25" s="29"/>
      <c r="CF25" s="29"/>
      <c r="CG25" s="29"/>
      <c r="CH25" s="29"/>
      <c r="CI25" s="29"/>
      <c r="CJ25" s="29"/>
      <c r="CK25" s="29"/>
      <c r="CL25" s="29"/>
      <c r="CM25" s="29"/>
      <c r="CN25" s="29"/>
      <c r="CO25" s="29"/>
      <c r="CP25" s="29"/>
      <c r="CQ25" s="29"/>
      <c r="CR25" s="29"/>
      <c r="CS25" s="29"/>
      <c r="CT25" s="29"/>
      <c r="CU25" s="29"/>
      <c r="CV25" s="29"/>
      <c r="CW25" s="29"/>
      <c r="CX25" s="29"/>
    </row>
    <row r="26" spans="1:102" s="30" customFormat="1" x14ac:dyDescent="0.2">
      <c r="A26" s="25"/>
      <c r="B26" s="31"/>
      <c r="C26" s="27"/>
      <c r="D26" s="28"/>
      <c r="E26" s="28"/>
      <c r="F26" s="24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  <c r="AO26" s="29"/>
      <c r="AP26" s="29"/>
      <c r="AQ26" s="29"/>
      <c r="AR26" s="29"/>
      <c r="AS26" s="29"/>
      <c r="AT26" s="29"/>
      <c r="AU26" s="29"/>
      <c r="AV26" s="29"/>
      <c r="AW26" s="29"/>
      <c r="AX26" s="29"/>
      <c r="AY26" s="29"/>
      <c r="AZ26" s="29"/>
      <c r="BA26" s="29"/>
      <c r="BB26" s="29"/>
      <c r="BC26" s="29"/>
      <c r="BD26" s="29"/>
      <c r="BE26" s="29"/>
      <c r="BF26" s="29"/>
      <c r="BG26" s="29"/>
      <c r="BH26" s="29"/>
      <c r="BI26" s="29"/>
      <c r="BJ26" s="29"/>
      <c r="BK26" s="29"/>
      <c r="BL26" s="29"/>
      <c r="BM26" s="29"/>
      <c r="BN26" s="29"/>
      <c r="BO26" s="29"/>
      <c r="BP26" s="29"/>
      <c r="BQ26" s="29"/>
      <c r="BR26" s="29"/>
      <c r="BS26" s="29"/>
      <c r="BT26" s="29"/>
      <c r="BU26" s="29"/>
      <c r="BV26" s="29"/>
      <c r="BW26" s="29"/>
      <c r="BX26" s="29"/>
      <c r="BY26" s="29"/>
      <c r="BZ26" s="29"/>
      <c r="CA26" s="29"/>
      <c r="CB26" s="29"/>
      <c r="CC26" s="29"/>
      <c r="CD26" s="29"/>
      <c r="CE26" s="29"/>
      <c r="CF26" s="29"/>
      <c r="CG26" s="29"/>
      <c r="CH26" s="29"/>
      <c r="CI26" s="29"/>
      <c r="CJ26" s="29"/>
      <c r="CK26" s="29"/>
      <c r="CL26" s="29"/>
      <c r="CM26" s="29"/>
      <c r="CN26" s="29"/>
      <c r="CO26" s="29"/>
      <c r="CP26" s="29"/>
      <c r="CQ26" s="29"/>
      <c r="CR26" s="29"/>
      <c r="CS26" s="29"/>
      <c r="CT26" s="29"/>
      <c r="CU26" s="29"/>
      <c r="CV26" s="29"/>
      <c r="CW26" s="29"/>
      <c r="CX26" s="29"/>
    </row>
    <row r="27" spans="1:102" s="30" customFormat="1" x14ac:dyDescent="0.2">
      <c r="A27" s="25"/>
      <c r="B27" s="31"/>
      <c r="C27" s="27"/>
      <c r="D27" s="28"/>
      <c r="E27" s="28"/>
      <c r="F27" s="24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29"/>
      <c r="BA27" s="29"/>
      <c r="BB27" s="29"/>
      <c r="BC27" s="29"/>
      <c r="BD27" s="29"/>
      <c r="BE27" s="29"/>
      <c r="BF27" s="29"/>
      <c r="BG27" s="29"/>
      <c r="BH27" s="29"/>
      <c r="BI27" s="29"/>
      <c r="BJ27" s="29"/>
      <c r="BK27" s="29"/>
      <c r="BL27" s="29"/>
      <c r="BM27" s="29"/>
      <c r="BN27" s="29"/>
      <c r="BO27" s="29"/>
      <c r="BP27" s="29"/>
      <c r="BQ27" s="29"/>
      <c r="BR27" s="29"/>
      <c r="BS27" s="29"/>
      <c r="BT27" s="29"/>
      <c r="BU27" s="29"/>
      <c r="BV27" s="29"/>
      <c r="BW27" s="29"/>
      <c r="BX27" s="29"/>
      <c r="BY27" s="29"/>
      <c r="BZ27" s="29"/>
      <c r="CA27" s="29"/>
      <c r="CB27" s="29"/>
      <c r="CC27" s="29"/>
      <c r="CD27" s="29"/>
      <c r="CE27" s="29"/>
      <c r="CF27" s="29"/>
      <c r="CG27" s="29"/>
      <c r="CH27" s="29"/>
      <c r="CI27" s="29"/>
      <c r="CJ27" s="29"/>
      <c r="CK27" s="29"/>
      <c r="CL27" s="29"/>
      <c r="CM27" s="29"/>
      <c r="CN27" s="29"/>
      <c r="CO27" s="29"/>
      <c r="CP27" s="29"/>
      <c r="CQ27" s="29"/>
      <c r="CR27" s="29"/>
      <c r="CS27" s="29"/>
      <c r="CT27" s="29"/>
      <c r="CU27" s="29"/>
      <c r="CV27" s="29"/>
      <c r="CW27" s="29"/>
      <c r="CX27" s="29"/>
    </row>
    <row r="28" spans="1:102" s="30" customFormat="1" ht="38.25" x14ac:dyDescent="0.2">
      <c r="A28" s="25" t="s">
        <v>20</v>
      </c>
      <c r="B28" s="26" t="s">
        <v>21</v>
      </c>
      <c r="C28" s="27" t="s">
        <v>22</v>
      </c>
      <c r="D28" s="28">
        <v>238</v>
      </c>
      <c r="E28" s="28"/>
      <c r="F28" s="24">
        <f>+D28*E28</f>
        <v>0</v>
      </c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29"/>
      <c r="AO28" s="29"/>
      <c r="AP28" s="29"/>
      <c r="AQ28" s="29"/>
      <c r="AR28" s="29"/>
      <c r="AS28" s="29"/>
      <c r="AT28" s="29"/>
      <c r="AU28" s="29"/>
      <c r="AV28" s="29"/>
      <c r="AW28" s="29"/>
      <c r="AX28" s="29"/>
      <c r="AY28" s="29"/>
      <c r="AZ28" s="29"/>
      <c r="BA28" s="29"/>
      <c r="BB28" s="29"/>
      <c r="BC28" s="29"/>
      <c r="BD28" s="29"/>
      <c r="BE28" s="29"/>
      <c r="BF28" s="29"/>
      <c r="BG28" s="29"/>
      <c r="BH28" s="29"/>
      <c r="BI28" s="29"/>
      <c r="BJ28" s="29"/>
      <c r="BK28" s="29"/>
      <c r="BL28" s="29"/>
      <c r="BM28" s="29"/>
      <c r="BN28" s="29"/>
      <c r="BO28" s="29"/>
      <c r="BP28" s="29"/>
      <c r="BQ28" s="29"/>
      <c r="BR28" s="29"/>
      <c r="BS28" s="29"/>
      <c r="BT28" s="29"/>
      <c r="BU28" s="29"/>
      <c r="BV28" s="29"/>
      <c r="BW28" s="29"/>
      <c r="BX28" s="29"/>
      <c r="BY28" s="29"/>
      <c r="BZ28" s="29"/>
      <c r="CA28" s="29"/>
      <c r="CB28" s="29"/>
      <c r="CC28" s="29"/>
      <c r="CD28" s="29"/>
      <c r="CE28" s="29"/>
      <c r="CF28" s="29"/>
      <c r="CG28" s="29"/>
      <c r="CH28" s="29"/>
      <c r="CI28" s="29"/>
      <c r="CJ28" s="29"/>
      <c r="CK28" s="29"/>
      <c r="CL28" s="29"/>
      <c r="CM28" s="29"/>
      <c r="CN28" s="29"/>
      <c r="CO28" s="29"/>
      <c r="CP28" s="29"/>
      <c r="CQ28" s="29"/>
      <c r="CR28" s="29"/>
      <c r="CS28" s="29"/>
      <c r="CT28" s="29"/>
      <c r="CU28" s="29"/>
      <c r="CV28" s="29"/>
      <c r="CW28" s="29"/>
      <c r="CX28" s="29"/>
    </row>
    <row r="29" spans="1:102" s="30" customFormat="1" x14ac:dyDescent="0.2">
      <c r="A29" s="25"/>
      <c r="B29" s="20"/>
      <c r="C29" s="27"/>
      <c r="D29" s="28"/>
      <c r="E29" s="28"/>
      <c r="F29" s="24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29"/>
      <c r="AK29" s="29"/>
      <c r="AL29" s="29"/>
      <c r="AM29" s="29"/>
      <c r="AN29" s="29"/>
      <c r="AO29" s="29"/>
      <c r="AP29" s="29"/>
      <c r="AQ29" s="29"/>
      <c r="AR29" s="29"/>
      <c r="AS29" s="29"/>
      <c r="AT29" s="29"/>
      <c r="AU29" s="29"/>
      <c r="AV29" s="29"/>
      <c r="AW29" s="29"/>
      <c r="AX29" s="29"/>
      <c r="AY29" s="29"/>
      <c r="AZ29" s="29"/>
      <c r="BA29" s="29"/>
      <c r="BB29" s="29"/>
      <c r="BC29" s="29"/>
      <c r="BD29" s="29"/>
      <c r="BE29" s="29"/>
      <c r="BF29" s="29"/>
      <c r="BG29" s="29"/>
      <c r="BH29" s="29"/>
      <c r="BI29" s="29"/>
      <c r="BJ29" s="29"/>
      <c r="BK29" s="29"/>
      <c r="BL29" s="29"/>
      <c r="BM29" s="29"/>
      <c r="BN29" s="29"/>
      <c r="BO29" s="29"/>
      <c r="BP29" s="29"/>
      <c r="BQ29" s="29"/>
      <c r="BR29" s="29"/>
      <c r="BS29" s="29"/>
      <c r="BT29" s="29"/>
      <c r="BU29" s="29"/>
      <c r="BV29" s="29"/>
      <c r="BW29" s="29"/>
      <c r="BX29" s="29"/>
      <c r="BY29" s="29"/>
      <c r="BZ29" s="29"/>
      <c r="CA29" s="29"/>
      <c r="CB29" s="29"/>
      <c r="CC29" s="29"/>
      <c r="CD29" s="29"/>
      <c r="CE29" s="29"/>
      <c r="CF29" s="29"/>
      <c r="CG29" s="29"/>
      <c r="CH29" s="29"/>
      <c r="CI29" s="29"/>
      <c r="CJ29" s="29"/>
      <c r="CK29" s="29"/>
      <c r="CL29" s="29"/>
      <c r="CM29" s="29"/>
      <c r="CN29" s="29"/>
      <c r="CO29" s="29"/>
      <c r="CP29" s="29"/>
      <c r="CQ29" s="29"/>
      <c r="CR29" s="29"/>
      <c r="CS29" s="29"/>
      <c r="CT29" s="29"/>
      <c r="CU29" s="29"/>
      <c r="CV29" s="29"/>
      <c r="CW29" s="29"/>
      <c r="CX29" s="29"/>
    </row>
    <row r="30" spans="1:102" s="30" customFormat="1" x14ac:dyDescent="0.2">
      <c r="A30" s="25"/>
      <c r="B30" s="20"/>
      <c r="C30" s="27"/>
      <c r="D30" s="28"/>
      <c r="E30" s="28"/>
      <c r="F30" s="24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29"/>
      <c r="AI30" s="29"/>
      <c r="AJ30" s="29"/>
      <c r="AK30" s="29"/>
      <c r="AL30" s="29"/>
      <c r="AM30" s="29"/>
      <c r="AN30" s="29"/>
      <c r="AO30" s="29"/>
      <c r="AP30" s="29"/>
      <c r="AQ30" s="29"/>
      <c r="AR30" s="29"/>
      <c r="AS30" s="29"/>
      <c r="AT30" s="29"/>
      <c r="AU30" s="29"/>
      <c r="AV30" s="29"/>
      <c r="AW30" s="29"/>
      <c r="AX30" s="29"/>
      <c r="AY30" s="29"/>
      <c r="AZ30" s="29"/>
      <c r="BA30" s="29"/>
      <c r="BB30" s="29"/>
      <c r="BC30" s="29"/>
      <c r="BD30" s="29"/>
      <c r="BE30" s="29"/>
      <c r="BF30" s="29"/>
      <c r="BG30" s="29"/>
      <c r="BH30" s="29"/>
      <c r="BI30" s="29"/>
      <c r="BJ30" s="29"/>
      <c r="BK30" s="29"/>
      <c r="BL30" s="29"/>
      <c r="BM30" s="29"/>
      <c r="BN30" s="29"/>
      <c r="BO30" s="29"/>
      <c r="BP30" s="29"/>
      <c r="BQ30" s="29"/>
      <c r="BR30" s="29"/>
      <c r="BS30" s="29"/>
      <c r="BT30" s="29"/>
      <c r="BU30" s="29"/>
      <c r="BV30" s="29"/>
      <c r="BW30" s="29"/>
      <c r="BX30" s="29"/>
      <c r="BY30" s="29"/>
      <c r="BZ30" s="29"/>
      <c r="CA30" s="29"/>
      <c r="CB30" s="29"/>
      <c r="CC30" s="29"/>
      <c r="CD30" s="29"/>
      <c r="CE30" s="29"/>
      <c r="CF30" s="29"/>
      <c r="CG30" s="29"/>
      <c r="CH30" s="29"/>
      <c r="CI30" s="29"/>
      <c r="CJ30" s="29"/>
      <c r="CK30" s="29"/>
      <c r="CL30" s="29"/>
      <c r="CM30" s="29"/>
      <c r="CN30" s="29"/>
      <c r="CO30" s="29"/>
      <c r="CP30" s="29"/>
      <c r="CQ30" s="29"/>
      <c r="CR30" s="29"/>
      <c r="CS30" s="29"/>
      <c r="CT30" s="29"/>
      <c r="CU30" s="29"/>
      <c r="CV30" s="29"/>
      <c r="CW30" s="29"/>
      <c r="CX30" s="29"/>
    </row>
    <row r="31" spans="1:102" s="30" customFormat="1" x14ac:dyDescent="0.2">
      <c r="A31" s="25"/>
      <c r="B31" s="22" t="s">
        <v>23</v>
      </c>
      <c r="C31" s="27"/>
      <c r="D31" s="28"/>
      <c r="E31" s="28"/>
      <c r="F31" s="24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29"/>
      <c r="AI31" s="29"/>
      <c r="AJ31" s="29"/>
      <c r="AK31" s="29"/>
      <c r="AL31" s="29"/>
      <c r="AM31" s="29"/>
      <c r="AN31" s="29"/>
      <c r="AO31" s="29"/>
      <c r="AP31" s="29"/>
      <c r="AQ31" s="29"/>
      <c r="AR31" s="29"/>
      <c r="AS31" s="29"/>
      <c r="AT31" s="29"/>
      <c r="AU31" s="29"/>
      <c r="AV31" s="29"/>
      <c r="AW31" s="29"/>
      <c r="AX31" s="29"/>
      <c r="AY31" s="29"/>
      <c r="AZ31" s="29"/>
      <c r="BA31" s="29"/>
      <c r="BB31" s="29"/>
      <c r="BC31" s="29"/>
      <c r="BD31" s="29"/>
      <c r="BE31" s="29"/>
      <c r="BF31" s="29"/>
      <c r="BG31" s="29"/>
      <c r="BH31" s="29"/>
      <c r="BI31" s="29"/>
      <c r="BJ31" s="29"/>
      <c r="BK31" s="29"/>
      <c r="BL31" s="29"/>
      <c r="BM31" s="29"/>
      <c r="BN31" s="29"/>
      <c r="BO31" s="29"/>
      <c r="BP31" s="29"/>
      <c r="BQ31" s="29"/>
      <c r="BR31" s="29"/>
      <c r="BS31" s="29"/>
      <c r="BT31" s="29"/>
      <c r="BU31" s="29"/>
      <c r="BV31" s="29"/>
      <c r="BW31" s="29"/>
      <c r="BX31" s="29"/>
      <c r="BY31" s="29"/>
      <c r="BZ31" s="29"/>
      <c r="CA31" s="29"/>
      <c r="CB31" s="29"/>
      <c r="CC31" s="29"/>
      <c r="CD31" s="29"/>
      <c r="CE31" s="29"/>
      <c r="CF31" s="29"/>
      <c r="CG31" s="29"/>
      <c r="CH31" s="29"/>
      <c r="CI31" s="29"/>
      <c r="CJ31" s="29"/>
      <c r="CK31" s="29"/>
      <c r="CL31" s="29"/>
      <c r="CM31" s="29"/>
      <c r="CN31" s="29"/>
      <c r="CO31" s="29"/>
      <c r="CP31" s="29"/>
      <c r="CQ31" s="29"/>
      <c r="CR31" s="29"/>
      <c r="CS31" s="29"/>
      <c r="CT31" s="29"/>
      <c r="CU31" s="29"/>
      <c r="CV31" s="29"/>
      <c r="CW31" s="29"/>
      <c r="CX31" s="29"/>
    </row>
    <row r="32" spans="1:102" s="30" customFormat="1" x14ac:dyDescent="0.2">
      <c r="A32" s="25"/>
      <c r="B32" s="20"/>
      <c r="C32" s="27"/>
      <c r="D32" s="28"/>
      <c r="E32" s="28"/>
      <c r="F32" s="24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29"/>
      <c r="AK32" s="29"/>
      <c r="AL32" s="29"/>
      <c r="AM32" s="29"/>
      <c r="AN32" s="29"/>
      <c r="AO32" s="29"/>
      <c r="AP32" s="29"/>
      <c r="AQ32" s="29"/>
      <c r="AR32" s="29"/>
      <c r="AS32" s="29"/>
      <c r="AT32" s="29"/>
      <c r="AU32" s="29"/>
      <c r="AV32" s="29"/>
      <c r="AW32" s="29"/>
      <c r="AX32" s="29"/>
      <c r="AY32" s="29"/>
      <c r="AZ32" s="29"/>
      <c r="BA32" s="29"/>
      <c r="BB32" s="29"/>
      <c r="BC32" s="29"/>
      <c r="BD32" s="29"/>
      <c r="BE32" s="29"/>
      <c r="BF32" s="29"/>
      <c r="BG32" s="29"/>
      <c r="BH32" s="29"/>
      <c r="BI32" s="29"/>
      <c r="BJ32" s="29"/>
      <c r="BK32" s="29"/>
      <c r="BL32" s="29"/>
      <c r="BM32" s="29"/>
      <c r="BN32" s="29"/>
      <c r="BO32" s="29"/>
      <c r="BP32" s="29"/>
      <c r="BQ32" s="29"/>
      <c r="BR32" s="29"/>
      <c r="BS32" s="29"/>
      <c r="BT32" s="29"/>
      <c r="BU32" s="29"/>
      <c r="BV32" s="29"/>
      <c r="BW32" s="29"/>
      <c r="BX32" s="29"/>
      <c r="BY32" s="29"/>
      <c r="BZ32" s="29"/>
      <c r="CA32" s="29"/>
      <c r="CB32" s="29"/>
      <c r="CC32" s="29"/>
      <c r="CD32" s="29"/>
      <c r="CE32" s="29"/>
      <c r="CF32" s="29"/>
      <c r="CG32" s="29"/>
      <c r="CH32" s="29"/>
      <c r="CI32" s="29"/>
      <c r="CJ32" s="29"/>
      <c r="CK32" s="29"/>
      <c r="CL32" s="29"/>
      <c r="CM32" s="29"/>
      <c r="CN32" s="29"/>
      <c r="CO32" s="29"/>
      <c r="CP32" s="29"/>
      <c r="CQ32" s="29"/>
      <c r="CR32" s="29"/>
      <c r="CS32" s="29"/>
      <c r="CT32" s="29"/>
      <c r="CU32" s="29"/>
      <c r="CV32" s="29"/>
      <c r="CW32" s="29"/>
      <c r="CX32" s="29"/>
    </row>
    <row r="33" spans="1:102" s="30" customFormat="1" ht="38.25" x14ac:dyDescent="0.2">
      <c r="A33" s="25" t="s">
        <v>12</v>
      </c>
      <c r="B33" s="26" t="s">
        <v>24</v>
      </c>
      <c r="C33" s="27" t="s">
        <v>25</v>
      </c>
      <c r="D33" s="28">
        <v>1</v>
      </c>
      <c r="E33" s="28"/>
      <c r="F33" s="24">
        <f>+D33*E33</f>
        <v>0</v>
      </c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/>
      <c r="AG33" s="29"/>
      <c r="AH33" s="29"/>
      <c r="AI33" s="29"/>
      <c r="AJ33" s="29"/>
      <c r="AK33" s="29"/>
      <c r="AL33" s="29"/>
      <c r="AM33" s="29"/>
      <c r="AN33" s="29"/>
      <c r="AO33" s="29"/>
      <c r="AP33" s="29"/>
      <c r="AQ33" s="29"/>
      <c r="AR33" s="29"/>
      <c r="AS33" s="29"/>
      <c r="AT33" s="29"/>
      <c r="AU33" s="29"/>
      <c r="AV33" s="29"/>
      <c r="AW33" s="29"/>
      <c r="AX33" s="29"/>
      <c r="AY33" s="29"/>
      <c r="AZ33" s="29"/>
      <c r="BA33" s="29"/>
      <c r="BB33" s="29"/>
      <c r="BC33" s="29"/>
      <c r="BD33" s="29"/>
      <c r="BE33" s="29"/>
      <c r="BF33" s="29"/>
      <c r="BG33" s="29"/>
      <c r="BH33" s="29"/>
      <c r="BI33" s="29"/>
      <c r="BJ33" s="29"/>
      <c r="BK33" s="29"/>
      <c r="BL33" s="29"/>
      <c r="BM33" s="29"/>
      <c r="BN33" s="29"/>
      <c r="BO33" s="29"/>
      <c r="BP33" s="29"/>
      <c r="BQ33" s="29"/>
      <c r="BR33" s="29"/>
      <c r="BS33" s="29"/>
      <c r="BT33" s="29"/>
      <c r="BU33" s="29"/>
      <c r="BV33" s="29"/>
      <c r="BW33" s="29"/>
      <c r="BX33" s="29"/>
      <c r="BY33" s="29"/>
      <c r="BZ33" s="29"/>
      <c r="CA33" s="29"/>
      <c r="CB33" s="29"/>
      <c r="CC33" s="29"/>
      <c r="CD33" s="29"/>
      <c r="CE33" s="29"/>
      <c r="CF33" s="29"/>
      <c r="CG33" s="29"/>
      <c r="CH33" s="29"/>
      <c r="CI33" s="29"/>
      <c r="CJ33" s="29"/>
      <c r="CK33" s="29"/>
      <c r="CL33" s="29"/>
      <c r="CM33" s="29"/>
      <c r="CN33" s="29"/>
      <c r="CO33" s="29"/>
      <c r="CP33" s="29"/>
      <c r="CQ33" s="29"/>
      <c r="CR33" s="29"/>
      <c r="CS33" s="29"/>
      <c r="CT33" s="29"/>
      <c r="CU33" s="29"/>
      <c r="CV33" s="29"/>
      <c r="CW33" s="29"/>
      <c r="CX33" s="29"/>
    </row>
    <row r="34" spans="1:102" s="30" customFormat="1" x14ac:dyDescent="0.2">
      <c r="A34" s="25"/>
      <c r="B34" s="26"/>
      <c r="C34" s="27"/>
      <c r="D34" s="28"/>
      <c r="E34" s="28"/>
      <c r="F34" s="28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29"/>
      <c r="AO34" s="29"/>
      <c r="AP34" s="29"/>
      <c r="AQ34" s="29"/>
      <c r="AR34" s="29"/>
      <c r="AS34" s="29"/>
      <c r="AT34" s="29"/>
      <c r="AU34" s="29"/>
      <c r="AV34" s="29"/>
      <c r="AW34" s="29"/>
      <c r="AX34" s="29"/>
      <c r="AY34" s="29"/>
      <c r="AZ34" s="29"/>
      <c r="BA34" s="29"/>
      <c r="BB34" s="29"/>
      <c r="BC34" s="29"/>
      <c r="BD34" s="29"/>
      <c r="BE34" s="29"/>
      <c r="BF34" s="29"/>
      <c r="BG34" s="29"/>
      <c r="BH34" s="29"/>
      <c r="BI34" s="29"/>
      <c r="BJ34" s="29"/>
      <c r="BK34" s="29"/>
      <c r="BL34" s="29"/>
      <c r="BM34" s="29"/>
      <c r="BN34" s="29"/>
      <c r="BO34" s="29"/>
      <c r="BP34" s="29"/>
      <c r="BQ34" s="29"/>
      <c r="BR34" s="29"/>
      <c r="BS34" s="29"/>
      <c r="BT34" s="29"/>
      <c r="BU34" s="29"/>
      <c r="BV34" s="29"/>
      <c r="BW34" s="29"/>
      <c r="BX34" s="29"/>
      <c r="BY34" s="29"/>
      <c r="BZ34" s="29"/>
      <c r="CA34" s="29"/>
      <c r="CB34" s="29"/>
      <c r="CC34" s="29"/>
      <c r="CD34" s="29"/>
      <c r="CE34" s="29"/>
      <c r="CF34" s="29"/>
      <c r="CG34" s="29"/>
      <c r="CH34" s="29"/>
      <c r="CI34" s="29"/>
      <c r="CJ34" s="29"/>
      <c r="CK34" s="29"/>
      <c r="CL34" s="29"/>
      <c r="CM34" s="29"/>
      <c r="CN34" s="29"/>
      <c r="CO34" s="29"/>
      <c r="CP34" s="29"/>
      <c r="CQ34" s="29"/>
      <c r="CR34" s="29"/>
      <c r="CS34" s="29"/>
      <c r="CT34" s="29"/>
      <c r="CU34" s="29"/>
      <c r="CV34" s="29"/>
      <c r="CW34" s="29"/>
      <c r="CX34" s="29"/>
    </row>
    <row r="35" spans="1:102" s="30" customFormat="1" x14ac:dyDescent="0.2">
      <c r="A35" s="25"/>
      <c r="B35" s="20"/>
      <c r="C35" s="27"/>
      <c r="D35" s="28"/>
      <c r="E35" s="28"/>
      <c r="F35" s="24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29"/>
      <c r="AG35" s="29"/>
      <c r="AH35" s="29"/>
      <c r="AI35" s="29"/>
      <c r="AJ35" s="29"/>
      <c r="AK35" s="29"/>
      <c r="AL35" s="29"/>
      <c r="AM35" s="29"/>
      <c r="AN35" s="29"/>
      <c r="AO35" s="29"/>
      <c r="AP35" s="29"/>
      <c r="AQ35" s="29"/>
      <c r="AR35" s="29"/>
      <c r="AS35" s="29"/>
      <c r="AT35" s="29"/>
      <c r="AU35" s="29"/>
      <c r="AV35" s="29"/>
      <c r="AW35" s="29"/>
      <c r="AX35" s="29"/>
      <c r="AY35" s="29"/>
      <c r="AZ35" s="29"/>
      <c r="BA35" s="29"/>
      <c r="BB35" s="29"/>
      <c r="BC35" s="29"/>
      <c r="BD35" s="29"/>
      <c r="BE35" s="29"/>
      <c r="BF35" s="29"/>
      <c r="BG35" s="29"/>
      <c r="BH35" s="29"/>
      <c r="BI35" s="29"/>
      <c r="BJ35" s="29"/>
      <c r="BK35" s="29"/>
      <c r="BL35" s="29"/>
      <c r="BM35" s="29"/>
      <c r="BN35" s="29"/>
      <c r="BO35" s="29"/>
      <c r="BP35" s="29"/>
      <c r="BQ35" s="29"/>
      <c r="BR35" s="29"/>
      <c r="BS35" s="29"/>
      <c r="BT35" s="29"/>
      <c r="BU35" s="29"/>
      <c r="BV35" s="29"/>
      <c r="BW35" s="29"/>
      <c r="BX35" s="29"/>
      <c r="BY35" s="29"/>
      <c r="BZ35" s="29"/>
      <c r="CA35" s="29"/>
      <c r="CB35" s="29"/>
      <c r="CC35" s="29"/>
      <c r="CD35" s="29"/>
      <c r="CE35" s="29"/>
      <c r="CF35" s="29"/>
      <c r="CG35" s="29"/>
      <c r="CH35" s="29"/>
      <c r="CI35" s="29"/>
      <c r="CJ35" s="29"/>
      <c r="CK35" s="29"/>
      <c r="CL35" s="29"/>
      <c r="CM35" s="29"/>
      <c r="CN35" s="29"/>
      <c r="CO35" s="29"/>
      <c r="CP35" s="29"/>
      <c r="CQ35" s="29"/>
      <c r="CR35" s="29"/>
      <c r="CS35" s="29"/>
      <c r="CT35" s="29"/>
      <c r="CU35" s="29"/>
      <c r="CV35" s="29"/>
      <c r="CW35" s="29"/>
      <c r="CX35" s="29"/>
    </row>
    <row r="36" spans="1:102" s="37" customFormat="1" ht="38.25" x14ac:dyDescent="0.2">
      <c r="A36" s="32" t="s">
        <v>15</v>
      </c>
      <c r="B36" s="33" t="s">
        <v>72</v>
      </c>
      <c r="C36" s="34"/>
      <c r="D36" s="35"/>
      <c r="E36" s="36"/>
      <c r="F36" s="35"/>
      <c r="G36" s="58"/>
    </row>
    <row r="37" spans="1:102" s="37" customFormat="1" x14ac:dyDescent="0.2">
      <c r="A37" s="66"/>
      <c r="B37" s="33"/>
      <c r="C37" s="34"/>
      <c r="D37" s="35"/>
      <c r="E37" s="36"/>
      <c r="F37" s="35"/>
    </row>
    <row r="38" spans="1:102" s="37" customFormat="1" ht="63.75" x14ac:dyDescent="0.2">
      <c r="A38" s="66" t="s">
        <v>41</v>
      </c>
      <c r="B38" s="55" t="s">
        <v>70</v>
      </c>
      <c r="C38" s="56" t="s">
        <v>25</v>
      </c>
      <c r="D38" s="57">
        <v>1</v>
      </c>
      <c r="E38" s="59"/>
      <c r="F38" s="57">
        <f>+D38*E38</f>
        <v>0</v>
      </c>
    </row>
    <row r="39" spans="1:102" s="37" customFormat="1" ht="25.5" x14ac:dyDescent="0.2">
      <c r="A39" s="66" t="s">
        <v>43</v>
      </c>
      <c r="B39" s="55" t="s">
        <v>71</v>
      </c>
      <c r="C39" s="56" t="s">
        <v>25</v>
      </c>
      <c r="D39" s="57">
        <v>1</v>
      </c>
      <c r="E39" s="59"/>
      <c r="F39" s="57">
        <f>+D39*E39</f>
        <v>0</v>
      </c>
    </row>
    <row r="40" spans="1:102" s="37" customFormat="1" ht="25.5" x14ac:dyDescent="0.2">
      <c r="A40" s="66" t="s">
        <v>45</v>
      </c>
      <c r="B40" s="55" t="s">
        <v>67</v>
      </c>
      <c r="C40" s="56" t="s">
        <v>25</v>
      </c>
      <c r="D40" s="57">
        <v>1</v>
      </c>
      <c r="E40" s="59"/>
      <c r="F40" s="57">
        <f>+D40*E40</f>
        <v>0</v>
      </c>
    </row>
    <row r="41" spans="1:102" s="37" customFormat="1" ht="14.25" customHeight="1" x14ac:dyDescent="0.2">
      <c r="A41" s="32"/>
      <c r="B41" s="33"/>
      <c r="C41" s="34"/>
      <c r="D41" s="35"/>
      <c r="E41" s="36"/>
      <c r="F41" s="35"/>
    </row>
    <row r="42" spans="1:102" s="37" customFormat="1" ht="13.5" customHeight="1" x14ac:dyDescent="0.2">
      <c r="A42" s="32"/>
      <c r="B42" s="38" t="s">
        <v>26</v>
      </c>
      <c r="C42" s="34"/>
      <c r="D42" s="35"/>
      <c r="E42" s="36"/>
      <c r="F42" s="35"/>
    </row>
    <row r="43" spans="1:102" s="37" customFormat="1" ht="13.5" customHeight="1" x14ac:dyDescent="0.2">
      <c r="A43" s="32"/>
      <c r="B43" s="38" t="s">
        <v>27</v>
      </c>
      <c r="C43" s="34"/>
      <c r="D43" s="35"/>
      <c r="E43" s="36"/>
      <c r="F43" s="35"/>
    </row>
    <row r="44" spans="1:102" s="37" customFormat="1" ht="38.25" x14ac:dyDescent="0.2">
      <c r="A44" s="32"/>
      <c r="B44" s="38" t="s">
        <v>28</v>
      </c>
      <c r="C44" s="34"/>
      <c r="D44" s="35"/>
      <c r="E44" s="36"/>
      <c r="F44" s="35"/>
    </row>
    <row r="45" spans="1:102" s="37" customFormat="1" ht="127.5" x14ac:dyDescent="0.2">
      <c r="A45" s="32"/>
      <c r="B45" s="33" t="s">
        <v>29</v>
      </c>
      <c r="C45" s="34"/>
      <c r="D45" s="35"/>
      <c r="E45" s="36"/>
      <c r="F45" s="35"/>
    </row>
    <row r="46" spans="1:102" s="37" customFormat="1" ht="13.5" customHeight="1" x14ac:dyDescent="0.2">
      <c r="A46" s="32"/>
      <c r="B46" s="33"/>
      <c r="C46" s="34"/>
      <c r="D46" s="35"/>
      <c r="E46" s="36"/>
      <c r="F46" s="35"/>
    </row>
    <row r="47" spans="1:102" s="30" customFormat="1" ht="76.5" x14ac:dyDescent="0.2">
      <c r="A47" s="25" t="s">
        <v>17</v>
      </c>
      <c r="B47" s="26" t="s">
        <v>30</v>
      </c>
      <c r="C47" s="27" t="s">
        <v>19</v>
      </c>
      <c r="D47" s="28">
        <f>1550+2667+380</f>
        <v>4597</v>
      </c>
      <c r="E47" s="28"/>
      <c r="F47" s="24">
        <f>+D47*E47</f>
        <v>0</v>
      </c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29"/>
      <c r="AG47" s="29"/>
      <c r="AH47" s="29"/>
      <c r="AI47" s="29"/>
      <c r="AJ47" s="29"/>
      <c r="AK47" s="29"/>
      <c r="AL47" s="29"/>
      <c r="AM47" s="29"/>
      <c r="AN47" s="29"/>
      <c r="AO47" s="29"/>
      <c r="AP47" s="29"/>
      <c r="AQ47" s="29"/>
      <c r="AR47" s="29"/>
      <c r="AS47" s="29"/>
      <c r="AT47" s="29"/>
      <c r="AU47" s="29"/>
      <c r="AV47" s="29"/>
      <c r="AW47" s="29"/>
      <c r="AX47" s="29"/>
      <c r="AY47" s="29"/>
      <c r="AZ47" s="29"/>
      <c r="BA47" s="29"/>
      <c r="BB47" s="29"/>
      <c r="BC47" s="29"/>
      <c r="BD47" s="29"/>
      <c r="BE47" s="29"/>
      <c r="BF47" s="29"/>
      <c r="BG47" s="29"/>
      <c r="BH47" s="29"/>
      <c r="BI47" s="29"/>
      <c r="BJ47" s="29"/>
      <c r="BK47" s="29"/>
      <c r="BL47" s="29"/>
      <c r="BM47" s="29"/>
      <c r="BN47" s="29"/>
      <c r="BO47" s="29"/>
      <c r="BP47" s="29"/>
      <c r="BQ47" s="29"/>
      <c r="BR47" s="29"/>
      <c r="BS47" s="29"/>
      <c r="BT47" s="29"/>
      <c r="BU47" s="29"/>
      <c r="BV47" s="29"/>
      <c r="BW47" s="29"/>
      <c r="BX47" s="29"/>
      <c r="BY47" s="29"/>
      <c r="BZ47" s="29"/>
      <c r="CA47" s="29"/>
      <c r="CB47" s="29"/>
      <c r="CC47" s="29"/>
      <c r="CD47" s="29"/>
      <c r="CE47" s="29"/>
      <c r="CF47" s="29"/>
      <c r="CG47" s="29"/>
      <c r="CH47" s="29"/>
      <c r="CI47" s="29"/>
      <c r="CJ47" s="29"/>
      <c r="CK47" s="29"/>
      <c r="CL47" s="29"/>
      <c r="CM47" s="29"/>
      <c r="CN47" s="29"/>
      <c r="CO47" s="29"/>
      <c r="CP47" s="29"/>
      <c r="CQ47" s="29"/>
      <c r="CR47" s="29"/>
      <c r="CS47" s="29"/>
      <c r="CT47" s="29"/>
      <c r="CU47" s="29"/>
      <c r="CV47" s="29"/>
      <c r="CW47" s="29"/>
      <c r="CX47" s="29"/>
    </row>
    <row r="48" spans="1:102" s="30" customFormat="1" x14ac:dyDescent="0.2">
      <c r="A48" s="25"/>
      <c r="B48" s="26"/>
      <c r="C48" s="27"/>
      <c r="D48" s="28"/>
      <c r="E48" s="28"/>
      <c r="F48" s="24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9"/>
      <c r="AA48" s="29"/>
      <c r="AB48" s="29"/>
      <c r="AC48" s="29"/>
      <c r="AD48" s="29"/>
      <c r="AE48" s="29"/>
      <c r="AF48" s="29"/>
      <c r="AG48" s="29"/>
      <c r="AH48" s="29"/>
      <c r="AI48" s="29"/>
      <c r="AJ48" s="29"/>
      <c r="AK48" s="29"/>
      <c r="AL48" s="29"/>
      <c r="AM48" s="29"/>
      <c r="AN48" s="29"/>
      <c r="AO48" s="29"/>
      <c r="AP48" s="29"/>
      <c r="AQ48" s="29"/>
      <c r="AR48" s="29"/>
      <c r="AS48" s="29"/>
      <c r="AT48" s="29"/>
      <c r="AU48" s="29"/>
      <c r="AV48" s="29"/>
      <c r="AW48" s="29"/>
      <c r="AX48" s="29"/>
      <c r="AY48" s="29"/>
      <c r="AZ48" s="29"/>
      <c r="BA48" s="29"/>
      <c r="BB48" s="29"/>
      <c r="BC48" s="29"/>
      <c r="BD48" s="29"/>
      <c r="BE48" s="29"/>
      <c r="BF48" s="29"/>
      <c r="BG48" s="29"/>
      <c r="BH48" s="29"/>
      <c r="BI48" s="29"/>
      <c r="BJ48" s="29"/>
      <c r="BK48" s="29"/>
      <c r="BL48" s="29"/>
      <c r="BM48" s="29"/>
      <c r="BN48" s="29"/>
      <c r="BO48" s="29"/>
      <c r="BP48" s="29"/>
      <c r="BQ48" s="29"/>
      <c r="BR48" s="29"/>
      <c r="BS48" s="29"/>
      <c r="BT48" s="29"/>
      <c r="BU48" s="29"/>
      <c r="BV48" s="29"/>
      <c r="BW48" s="29"/>
      <c r="BX48" s="29"/>
      <c r="BY48" s="29"/>
      <c r="BZ48" s="29"/>
      <c r="CA48" s="29"/>
      <c r="CB48" s="29"/>
      <c r="CC48" s="29"/>
      <c r="CD48" s="29"/>
      <c r="CE48" s="29"/>
      <c r="CF48" s="29"/>
      <c r="CG48" s="29"/>
      <c r="CH48" s="29"/>
      <c r="CI48" s="29"/>
      <c r="CJ48" s="29"/>
      <c r="CK48" s="29"/>
      <c r="CL48" s="29"/>
      <c r="CM48" s="29"/>
      <c r="CN48" s="29"/>
      <c r="CO48" s="29"/>
      <c r="CP48" s="29"/>
      <c r="CQ48" s="29"/>
      <c r="CR48" s="29"/>
      <c r="CS48" s="29"/>
      <c r="CT48" s="29"/>
      <c r="CU48" s="29"/>
      <c r="CV48" s="29"/>
      <c r="CW48" s="29"/>
      <c r="CX48" s="29"/>
    </row>
    <row r="49" spans="1:102" s="30" customFormat="1" x14ac:dyDescent="0.2">
      <c r="A49" s="25"/>
      <c r="B49" s="26"/>
      <c r="C49" s="27"/>
      <c r="D49" s="28"/>
      <c r="E49" s="28"/>
      <c r="F49" s="24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29"/>
      <c r="AG49" s="29"/>
      <c r="AH49" s="29"/>
      <c r="AI49" s="29"/>
      <c r="AJ49" s="29"/>
      <c r="AK49" s="29"/>
      <c r="AL49" s="29"/>
      <c r="AM49" s="29"/>
      <c r="AN49" s="29"/>
      <c r="AO49" s="29"/>
      <c r="AP49" s="29"/>
      <c r="AQ49" s="29"/>
      <c r="AR49" s="29"/>
      <c r="AS49" s="29"/>
      <c r="AT49" s="29"/>
      <c r="AU49" s="29"/>
      <c r="AV49" s="29"/>
      <c r="AW49" s="29"/>
      <c r="AX49" s="29"/>
      <c r="AY49" s="29"/>
      <c r="AZ49" s="29"/>
      <c r="BA49" s="29"/>
      <c r="BB49" s="29"/>
      <c r="BC49" s="29"/>
      <c r="BD49" s="29"/>
      <c r="BE49" s="29"/>
      <c r="BF49" s="29"/>
      <c r="BG49" s="29"/>
      <c r="BH49" s="29"/>
      <c r="BI49" s="29"/>
      <c r="BJ49" s="29"/>
      <c r="BK49" s="29"/>
      <c r="BL49" s="29"/>
      <c r="BM49" s="29"/>
      <c r="BN49" s="29"/>
      <c r="BO49" s="29"/>
      <c r="BP49" s="29"/>
      <c r="BQ49" s="29"/>
      <c r="BR49" s="29"/>
      <c r="BS49" s="29"/>
      <c r="BT49" s="29"/>
      <c r="BU49" s="29"/>
      <c r="BV49" s="29"/>
      <c r="BW49" s="29"/>
      <c r="BX49" s="29"/>
      <c r="BY49" s="29"/>
      <c r="BZ49" s="29"/>
      <c r="CA49" s="29"/>
      <c r="CB49" s="29"/>
      <c r="CC49" s="29"/>
      <c r="CD49" s="29"/>
      <c r="CE49" s="29"/>
      <c r="CF49" s="29"/>
      <c r="CG49" s="29"/>
      <c r="CH49" s="29"/>
      <c r="CI49" s="29"/>
      <c r="CJ49" s="29"/>
      <c r="CK49" s="29"/>
      <c r="CL49" s="29"/>
      <c r="CM49" s="29"/>
      <c r="CN49" s="29"/>
      <c r="CO49" s="29"/>
      <c r="CP49" s="29"/>
      <c r="CQ49" s="29"/>
      <c r="CR49" s="29"/>
      <c r="CS49" s="29"/>
      <c r="CT49" s="29"/>
      <c r="CU49" s="29"/>
      <c r="CV49" s="29"/>
      <c r="CW49" s="29"/>
      <c r="CX49" s="29"/>
    </row>
    <row r="50" spans="1:102" s="30" customFormat="1" ht="63.75" x14ac:dyDescent="0.2">
      <c r="A50" s="25" t="s">
        <v>20</v>
      </c>
      <c r="B50" s="26" t="s">
        <v>31</v>
      </c>
      <c r="C50" s="27" t="s">
        <v>19</v>
      </c>
      <c r="D50" s="28">
        <f>846+60</f>
        <v>906</v>
      </c>
      <c r="E50" s="28"/>
      <c r="F50" s="24">
        <f>+D50*E50</f>
        <v>0</v>
      </c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29"/>
      <c r="T50" s="29"/>
      <c r="U50" s="29"/>
      <c r="V50" s="29"/>
      <c r="W50" s="29"/>
      <c r="X50" s="29"/>
      <c r="Y50" s="29"/>
      <c r="Z50" s="29"/>
      <c r="AA50" s="29"/>
      <c r="AB50" s="29"/>
      <c r="AC50" s="29"/>
      <c r="AD50" s="29"/>
      <c r="AE50" s="29"/>
      <c r="AF50" s="29"/>
      <c r="AG50" s="29"/>
      <c r="AH50" s="29"/>
      <c r="AI50" s="29"/>
      <c r="AJ50" s="29"/>
      <c r="AK50" s="29"/>
      <c r="AL50" s="29"/>
      <c r="AM50" s="29"/>
      <c r="AN50" s="29"/>
      <c r="AO50" s="29"/>
      <c r="AP50" s="29"/>
      <c r="AQ50" s="29"/>
      <c r="AR50" s="29"/>
      <c r="AS50" s="29"/>
      <c r="AT50" s="29"/>
      <c r="AU50" s="29"/>
      <c r="AV50" s="29"/>
      <c r="AW50" s="29"/>
      <c r="AX50" s="29"/>
      <c r="AY50" s="29"/>
      <c r="AZ50" s="29"/>
      <c r="BA50" s="29"/>
      <c r="BB50" s="29"/>
      <c r="BC50" s="29"/>
      <c r="BD50" s="29"/>
      <c r="BE50" s="29"/>
      <c r="BF50" s="29"/>
      <c r="BG50" s="29"/>
      <c r="BH50" s="29"/>
      <c r="BI50" s="29"/>
      <c r="BJ50" s="29"/>
      <c r="BK50" s="29"/>
      <c r="BL50" s="29"/>
      <c r="BM50" s="29"/>
      <c r="BN50" s="29"/>
      <c r="BO50" s="29"/>
      <c r="BP50" s="29"/>
      <c r="BQ50" s="29"/>
      <c r="BR50" s="29"/>
      <c r="BS50" s="29"/>
      <c r="BT50" s="29"/>
      <c r="BU50" s="29"/>
      <c r="BV50" s="29"/>
      <c r="BW50" s="29"/>
      <c r="BX50" s="29"/>
      <c r="BY50" s="29"/>
      <c r="BZ50" s="29"/>
      <c r="CA50" s="29"/>
      <c r="CB50" s="29"/>
      <c r="CC50" s="29"/>
      <c r="CD50" s="29"/>
      <c r="CE50" s="29"/>
      <c r="CF50" s="29"/>
      <c r="CG50" s="29"/>
      <c r="CH50" s="29"/>
      <c r="CI50" s="29"/>
      <c r="CJ50" s="29"/>
      <c r="CK50" s="29"/>
      <c r="CL50" s="29"/>
      <c r="CM50" s="29"/>
      <c r="CN50" s="29"/>
      <c r="CO50" s="29"/>
      <c r="CP50" s="29"/>
      <c r="CQ50" s="29"/>
      <c r="CR50" s="29"/>
      <c r="CS50" s="29"/>
      <c r="CT50" s="29"/>
      <c r="CU50" s="29"/>
      <c r="CV50" s="29"/>
      <c r="CW50" s="29"/>
      <c r="CX50" s="29"/>
    </row>
    <row r="51" spans="1:102" s="30" customFormat="1" x14ac:dyDescent="0.2">
      <c r="A51" s="25"/>
      <c r="B51" s="26"/>
      <c r="C51" s="27"/>
      <c r="D51" s="28"/>
      <c r="E51" s="28"/>
      <c r="F51" s="24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29"/>
      <c r="AA51" s="29"/>
      <c r="AB51" s="29"/>
      <c r="AC51" s="29"/>
      <c r="AD51" s="29"/>
      <c r="AE51" s="29"/>
      <c r="AF51" s="29"/>
      <c r="AG51" s="29"/>
      <c r="AH51" s="29"/>
      <c r="AI51" s="29"/>
      <c r="AJ51" s="29"/>
      <c r="AK51" s="29"/>
      <c r="AL51" s="29"/>
      <c r="AM51" s="29"/>
      <c r="AN51" s="29"/>
      <c r="AO51" s="29"/>
      <c r="AP51" s="29"/>
      <c r="AQ51" s="29"/>
      <c r="AR51" s="29"/>
      <c r="AS51" s="29"/>
      <c r="AT51" s="29"/>
      <c r="AU51" s="29"/>
      <c r="AV51" s="29"/>
      <c r="AW51" s="29"/>
      <c r="AX51" s="29"/>
      <c r="AY51" s="29"/>
      <c r="AZ51" s="29"/>
      <c r="BA51" s="29"/>
      <c r="BB51" s="29"/>
      <c r="BC51" s="29"/>
      <c r="BD51" s="29"/>
      <c r="BE51" s="29"/>
      <c r="BF51" s="29"/>
      <c r="BG51" s="29"/>
      <c r="BH51" s="29"/>
      <c r="BI51" s="29"/>
      <c r="BJ51" s="29"/>
      <c r="BK51" s="29"/>
      <c r="BL51" s="29"/>
      <c r="BM51" s="29"/>
      <c r="BN51" s="29"/>
      <c r="BO51" s="29"/>
      <c r="BP51" s="29"/>
      <c r="BQ51" s="29"/>
      <c r="BR51" s="29"/>
      <c r="BS51" s="29"/>
      <c r="BT51" s="29"/>
      <c r="BU51" s="29"/>
      <c r="BV51" s="29"/>
      <c r="BW51" s="29"/>
      <c r="BX51" s="29"/>
      <c r="BY51" s="29"/>
      <c r="BZ51" s="29"/>
      <c r="CA51" s="29"/>
      <c r="CB51" s="29"/>
      <c r="CC51" s="29"/>
      <c r="CD51" s="29"/>
      <c r="CE51" s="29"/>
      <c r="CF51" s="29"/>
      <c r="CG51" s="29"/>
      <c r="CH51" s="29"/>
      <c r="CI51" s="29"/>
      <c r="CJ51" s="29"/>
      <c r="CK51" s="29"/>
      <c r="CL51" s="29"/>
      <c r="CM51" s="29"/>
      <c r="CN51" s="29"/>
      <c r="CO51" s="29"/>
      <c r="CP51" s="29"/>
      <c r="CQ51" s="29"/>
      <c r="CR51" s="29"/>
      <c r="CS51" s="29"/>
      <c r="CT51" s="29"/>
      <c r="CU51" s="29"/>
      <c r="CV51" s="29"/>
      <c r="CW51" s="29"/>
      <c r="CX51" s="29"/>
    </row>
    <row r="52" spans="1:102" s="30" customFormat="1" x14ac:dyDescent="0.2">
      <c r="A52" s="25"/>
      <c r="B52" s="26"/>
      <c r="C52" s="27"/>
      <c r="D52" s="28"/>
      <c r="E52" s="28"/>
      <c r="F52" s="24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29"/>
      <c r="Y52" s="29"/>
      <c r="Z52" s="29"/>
      <c r="AA52" s="29"/>
      <c r="AB52" s="29"/>
      <c r="AC52" s="29"/>
      <c r="AD52" s="29"/>
      <c r="AE52" s="29"/>
      <c r="AF52" s="29"/>
      <c r="AG52" s="29"/>
      <c r="AH52" s="29"/>
      <c r="AI52" s="29"/>
      <c r="AJ52" s="29"/>
      <c r="AK52" s="29"/>
      <c r="AL52" s="29"/>
      <c r="AM52" s="29"/>
      <c r="AN52" s="29"/>
      <c r="AO52" s="29"/>
      <c r="AP52" s="29"/>
      <c r="AQ52" s="29"/>
      <c r="AR52" s="29"/>
      <c r="AS52" s="29"/>
      <c r="AT52" s="29"/>
      <c r="AU52" s="29"/>
      <c r="AV52" s="29"/>
      <c r="AW52" s="29"/>
      <c r="AX52" s="29"/>
      <c r="AY52" s="29"/>
      <c r="AZ52" s="29"/>
      <c r="BA52" s="29"/>
      <c r="BB52" s="29"/>
      <c r="BC52" s="29"/>
      <c r="BD52" s="29"/>
      <c r="BE52" s="29"/>
      <c r="BF52" s="29"/>
      <c r="BG52" s="29"/>
      <c r="BH52" s="29"/>
      <c r="BI52" s="29"/>
      <c r="BJ52" s="29"/>
      <c r="BK52" s="29"/>
      <c r="BL52" s="29"/>
      <c r="BM52" s="29"/>
      <c r="BN52" s="29"/>
      <c r="BO52" s="29"/>
      <c r="BP52" s="29"/>
      <c r="BQ52" s="29"/>
      <c r="BR52" s="29"/>
      <c r="BS52" s="29"/>
      <c r="BT52" s="29"/>
      <c r="BU52" s="29"/>
      <c r="BV52" s="29"/>
      <c r="BW52" s="29"/>
      <c r="BX52" s="29"/>
      <c r="BY52" s="29"/>
      <c r="BZ52" s="29"/>
      <c r="CA52" s="29"/>
      <c r="CB52" s="29"/>
      <c r="CC52" s="29"/>
      <c r="CD52" s="29"/>
      <c r="CE52" s="29"/>
      <c r="CF52" s="29"/>
      <c r="CG52" s="29"/>
      <c r="CH52" s="29"/>
      <c r="CI52" s="29"/>
      <c r="CJ52" s="29"/>
      <c r="CK52" s="29"/>
      <c r="CL52" s="29"/>
      <c r="CM52" s="29"/>
      <c r="CN52" s="29"/>
      <c r="CO52" s="29"/>
      <c r="CP52" s="29"/>
      <c r="CQ52" s="29"/>
      <c r="CR52" s="29"/>
      <c r="CS52" s="29"/>
      <c r="CT52" s="29"/>
      <c r="CU52" s="29"/>
      <c r="CV52" s="29"/>
      <c r="CW52" s="29"/>
      <c r="CX52" s="29"/>
    </row>
    <row r="53" spans="1:102" s="30" customFormat="1" ht="63.75" customHeight="1" x14ac:dyDescent="0.2">
      <c r="A53" s="25" t="s">
        <v>32</v>
      </c>
      <c r="B53" s="26" t="s">
        <v>33</v>
      </c>
      <c r="C53" s="27" t="s">
        <v>19</v>
      </c>
      <c r="D53" s="28">
        <v>100</v>
      </c>
      <c r="E53" s="28"/>
      <c r="F53" s="24">
        <f>+D53*E53</f>
        <v>0</v>
      </c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29"/>
      <c r="Y53" s="29"/>
      <c r="Z53" s="29"/>
      <c r="AA53" s="29"/>
      <c r="AB53" s="29"/>
      <c r="AC53" s="29"/>
      <c r="AD53" s="29"/>
      <c r="AE53" s="29"/>
      <c r="AF53" s="29"/>
      <c r="AG53" s="29"/>
      <c r="AH53" s="29"/>
      <c r="AI53" s="29"/>
      <c r="AJ53" s="29"/>
      <c r="AK53" s="29"/>
      <c r="AL53" s="29"/>
      <c r="AM53" s="29"/>
      <c r="AN53" s="29"/>
      <c r="AO53" s="29"/>
      <c r="AP53" s="29"/>
      <c r="AQ53" s="29"/>
      <c r="AR53" s="29"/>
      <c r="AS53" s="29"/>
      <c r="AT53" s="29"/>
      <c r="AU53" s="29"/>
      <c r="AV53" s="29"/>
      <c r="AW53" s="29"/>
      <c r="AX53" s="29"/>
      <c r="AY53" s="29"/>
      <c r="AZ53" s="29"/>
      <c r="BA53" s="29"/>
      <c r="BB53" s="29"/>
      <c r="BC53" s="29"/>
      <c r="BD53" s="29"/>
      <c r="BE53" s="29"/>
      <c r="BF53" s="29"/>
      <c r="BG53" s="29"/>
      <c r="BH53" s="29"/>
      <c r="BI53" s="29"/>
      <c r="BJ53" s="29"/>
      <c r="BK53" s="29"/>
      <c r="BL53" s="29"/>
      <c r="BM53" s="29"/>
      <c r="BN53" s="29"/>
      <c r="BO53" s="29"/>
      <c r="BP53" s="29"/>
      <c r="BQ53" s="29"/>
      <c r="BR53" s="29"/>
      <c r="BS53" s="29"/>
      <c r="BT53" s="29"/>
      <c r="BU53" s="29"/>
      <c r="BV53" s="29"/>
      <c r="BW53" s="29"/>
      <c r="BX53" s="29"/>
      <c r="BY53" s="29"/>
      <c r="BZ53" s="29"/>
      <c r="CA53" s="29"/>
      <c r="CB53" s="29"/>
      <c r="CC53" s="29"/>
      <c r="CD53" s="29"/>
      <c r="CE53" s="29"/>
      <c r="CF53" s="29"/>
      <c r="CG53" s="29"/>
      <c r="CH53" s="29"/>
      <c r="CI53" s="29"/>
      <c r="CJ53" s="29"/>
      <c r="CK53" s="29"/>
      <c r="CL53" s="29"/>
      <c r="CM53" s="29"/>
      <c r="CN53" s="29"/>
      <c r="CO53" s="29"/>
      <c r="CP53" s="29"/>
      <c r="CQ53" s="29"/>
      <c r="CR53" s="29"/>
      <c r="CS53" s="29"/>
      <c r="CT53" s="29"/>
      <c r="CU53" s="29"/>
      <c r="CV53" s="29"/>
      <c r="CW53" s="29"/>
      <c r="CX53" s="29"/>
    </row>
    <row r="54" spans="1:102" s="30" customFormat="1" x14ac:dyDescent="0.2">
      <c r="A54" s="25"/>
      <c r="B54" s="26"/>
      <c r="C54" s="27"/>
      <c r="D54" s="28"/>
      <c r="E54" s="28"/>
      <c r="F54" s="24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29"/>
      <c r="X54" s="29"/>
      <c r="Y54" s="29"/>
      <c r="Z54" s="29"/>
      <c r="AA54" s="29"/>
      <c r="AB54" s="29"/>
      <c r="AC54" s="29"/>
      <c r="AD54" s="29"/>
      <c r="AE54" s="29"/>
      <c r="AF54" s="29"/>
      <c r="AG54" s="29"/>
      <c r="AH54" s="29"/>
      <c r="AI54" s="29"/>
      <c r="AJ54" s="29"/>
      <c r="AK54" s="29"/>
      <c r="AL54" s="29"/>
      <c r="AM54" s="29"/>
      <c r="AN54" s="29"/>
      <c r="AO54" s="29"/>
      <c r="AP54" s="29"/>
      <c r="AQ54" s="29"/>
      <c r="AR54" s="29"/>
      <c r="AS54" s="29"/>
      <c r="AT54" s="29"/>
      <c r="AU54" s="29"/>
      <c r="AV54" s="29"/>
      <c r="AW54" s="29"/>
      <c r="AX54" s="29"/>
      <c r="AY54" s="29"/>
      <c r="AZ54" s="29"/>
      <c r="BA54" s="29"/>
      <c r="BB54" s="29"/>
      <c r="BC54" s="29"/>
      <c r="BD54" s="29"/>
      <c r="BE54" s="29"/>
      <c r="BF54" s="29"/>
      <c r="BG54" s="29"/>
      <c r="BH54" s="29"/>
      <c r="BI54" s="29"/>
      <c r="BJ54" s="29"/>
      <c r="BK54" s="29"/>
      <c r="BL54" s="29"/>
      <c r="BM54" s="29"/>
      <c r="BN54" s="29"/>
      <c r="BO54" s="29"/>
      <c r="BP54" s="29"/>
      <c r="BQ54" s="29"/>
      <c r="BR54" s="29"/>
      <c r="BS54" s="29"/>
      <c r="BT54" s="29"/>
      <c r="BU54" s="29"/>
      <c r="BV54" s="29"/>
      <c r="BW54" s="29"/>
      <c r="BX54" s="29"/>
      <c r="BY54" s="29"/>
      <c r="BZ54" s="29"/>
      <c r="CA54" s="29"/>
      <c r="CB54" s="29"/>
      <c r="CC54" s="29"/>
      <c r="CD54" s="29"/>
      <c r="CE54" s="29"/>
      <c r="CF54" s="29"/>
      <c r="CG54" s="29"/>
      <c r="CH54" s="29"/>
      <c r="CI54" s="29"/>
      <c r="CJ54" s="29"/>
      <c r="CK54" s="29"/>
      <c r="CL54" s="29"/>
      <c r="CM54" s="29"/>
      <c r="CN54" s="29"/>
      <c r="CO54" s="29"/>
      <c r="CP54" s="29"/>
      <c r="CQ54" s="29"/>
      <c r="CR54" s="29"/>
      <c r="CS54" s="29"/>
      <c r="CT54" s="29"/>
      <c r="CU54" s="29"/>
      <c r="CV54" s="29"/>
      <c r="CW54" s="29"/>
      <c r="CX54" s="29"/>
    </row>
    <row r="55" spans="1:102" s="30" customFormat="1" x14ac:dyDescent="0.2">
      <c r="A55" s="25"/>
      <c r="B55" s="26"/>
      <c r="C55" s="27"/>
      <c r="D55" s="28"/>
      <c r="E55" s="28"/>
      <c r="F55" s="24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29"/>
      <c r="AA55" s="29"/>
      <c r="AB55" s="29"/>
      <c r="AC55" s="29"/>
      <c r="AD55" s="29"/>
      <c r="AE55" s="29"/>
      <c r="AF55" s="29"/>
      <c r="AG55" s="29"/>
      <c r="AH55" s="29"/>
      <c r="AI55" s="29"/>
      <c r="AJ55" s="29"/>
      <c r="AK55" s="29"/>
      <c r="AL55" s="29"/>
      <c r="AM55" s="29"/>
      <c r="AN55" s="29"/>
      <c r="AO55" s="29"/>
      <c r="AP55" s="29"/>
      <c r="AQ55" s="29"/>
      <c r="AR55" s="29"/>
      <c r="AS55" s="29"/>
      <c r="AT55" s="29"/>
      <c r="AU55" s="29"/>
      <c r="AV55" s="29"/>
      <c r="AW55" s="29"/>
      <c r="AX55" s="29"/>
      <c r="AY55" s="29"/>
      <c r="AZ55" s="29"/>
      <c r="BA55" s="29"/>
      <c r="BB55" s="29"/>
      <c r="BC55" s="29"/>
      <c r="BD55" s="29"/>
      <c r="BE55" s="29"/>
      <c r="BF55" s="29"/>
      <c r="BG55" s="29"/>
      <c r="BH55" s="29"/>
      <c r="BI55" s="29"/>
      <c r="BJ55" s="29"/>
      <c r="BK55" s="29"/>
      <c r="BL55" s="29"/>
      <c r="BM55" s="29"/>
      <c r="BN55" s="29"/>
      <c r="BO55" s="29"/>
      <c r="BP55" s="29"/>
      <c r="BQ55" s="29"/>
      <c r="BR55" s="29"/>
      <c r="BS55" s="29"/>
      <c r="BT55" s="29"/>
      <c r="BU55" s="29"/>
      <c r="BV55" s="29"/>
      <c r="BW55" s="29"/>
      <c r="BX55" s="29"/>
      <c r="BY55" s="29"/>
      <c r="BZ55" s="29"/>
      <c r="CA55" s="29"/>
      <c r="CB55" s="29"/>
      <c r="CC55" s="29"/>
      <c r="CD55" s="29"/>
      <c r="CE55" s="29"/>
      <c r="CF55" s="29"/>
      <c r="CG55" s="29"/>
      <c r="CH55" s="29"/>
      <c r="CI55" s="29"/>
      <c r="CJ55" s="29"/>
      <c r="CK55" s="29"/>
      <c r="CL55" s="29"/>
      <c r="CM55" s="29"/>
      <c r="CN55" s="29"/>
      <c r="CO55" s="29"/>
      <c r="CP55" s="29"/>
      <c r="CQ55" s="29"/>
      <c r="CR55" s="29"/>
      <c r="CS55" s="29"/>
      <c r="CT55" s="29"/>
      <c r="CU55" s="29"/>
      <c r="CV55" s="29"/>
      <c r="CW55" s="29"/>
      <c r="CX55" s="29"/>
    </row>
    <row r="56" spans="1:102" s="30" customFormat="1" ht="38.25" x14ac:dyDescent="0.2">
      <c r="A56" s="25" t="s">
        <v>34</v>
      </c>
      <c r="B56" s="26" t="s">
        <v>35</v>
      </c>
      <c r="C56" s="27" t="s">
        <v>36</v>
      </c>
      <c r="D56" s="28">
        <v>5580</v>
      </c>
      <c r="E56" s="28"/>
      <c r="F56" s="24">
        <f>+D56*E56</f>
        <v>0</v>
      </c>
      <c r="G56" s="29"/>
      <c r="H56" s="29"/>
      <c r="I56" s="29"/>
      <c r="J56" s="29"/>
      <c r="K56" s="29"/>
      <c r="L56" s="29"/>
      <c r="M56" s="29"/>
      <c r="N56" s="29"/>
      <c r="O56" s="29"/>
      <c r="P56" s="29"/>
      <c r="Q56" s="29"/>
      <c r="R56" s="29"/>
      <c r="S56" s="29"/>
      <c r="T56" s="29"/>
      <c r="U56" s="29"/>
      <c r="V56" s="29"/>
      <c r="W56" s="29"/>
      <c r="X56" s="29"/>
      <c r="Y56" s="29"/>
      <c r="Z56" s="29"/>
      <c r="AA56" s="29"/>
      <c r="AB56" s="29"/>
      <c r="AC56" s="29"/>
      <c r="AD56" s="29"/>
      <c r="AE56" s="29"/>
      <c r="AF56" s="29"/>
      <c r="AG56" s="29"/>
      <c r="AH56" s="29"/>
      <c r="AI56" s="29"/>
      <c r="AJ56" s="29"/>
      <c r="AK56" s="29"/>
      <c r="AL56" s="29"/>
      <c r="AM56" s="29"/>
      <c r="AN56" s="29"/>
      <c r="AO56" s="29"/>
      <c r="AP56" s="29"/>
      <c r="AQ56" s="29"/>
      <c r="AR56" s="29"/>
      <c r="AS56" s="29"/>
      <c r="AT56" s="29"/>
      <c r="AU56" s="29"/>
      <c r="AV56" s="29"/>
      <c r="AW56" s="29"/>
      <c r="AX56" s="29"/>
      <c r="AY56" s="29"/>
      <c r="AZ56" s="29"/>
      <c r="BA56" s="29"/>
      <c r="BB56" s="29"/>
      <c r="BC56" s="29"/>
      <c r="BD56" s="29"/>
      <c r="BE56" s="29"/>
      <c r="BF56" s="29"/>
      <c r="BG56" s="29"/>
      <c r="BH56" s="29"/>
      <c r="BI56" s="29"/>
      <c r="BJ56" s="29"/>
      <c r="BK56" s="29"/>
      <c r="BL56" s="29"/>
      <c r="BM56" s="29"/>
      <c r="BN56" s="29"/>
      <c r="BO56" s="29"/>
      <c r="BP56" s="29"/>
      <c r="BQ56" s="29"/>
      <c r="BR56" s="29"/>
      <c r="BS56" s="29"/>
      <c r="BT56" s="29"/>
      <c r="BU56" s="29"/>
      <c r="BV56" s="29"/>
      <c r="BW56" s="29"/>
      <c r="BX56" s="29"/>
      <c r="BY56" s="29"/>
      <c r="BZ56" s="29"/>
      <c r="CA56" s="29"/>
      <c r="CB56" s="29"/>
      <c r="CC56" s="29"/>
      <c r="CD56" s="29"/>
      <c r="CE56" s="29"/>
      <c r="CF56" s="29"/>
      <c r="CG56" s="29"/>
      <c r="CH56" s="29"/>
      <c r="CI56" s="29"/>
      <c r="CJ56" s="29"/>
      <c r="CK56" s="29"/>
      <c r="CL56" s="29"/>
      <c r="CM56" s="29"/>
      <c r="CN56" s="29"/>
      <c r="CO56" s="29"/>
      <c r="CP56" s="29"/>
      <c r="CQ56" s="29"/>
      <c r="CR56" s="29"/>
      <c r="CS56" s="29"/>
      <c r="CT56" s="29"/>
      <c r="CU56" s="29"/>
      <c r="CV56" s="29"/>
      <c r="CW56" s="29"/>
      <c r="CX56" s="29"/>
    </row>
    <row r="57" spans="1:102" s="30" customFormat="1" ht="14.25" x14ac:dyDescent="0.2">
      <c r="A57" s="25"/>
      <c r="B57" s="26"/>
      <c r="C57" s="27"/>
      <c r="D57" s="28"/>
      <c r="E57" s="28"/>
      <c r="F57" s="28"/>
      <c r="G57" s="39"/>
      <c r="H57" s="29"/>
      <c r="I57" s="29"/>
      <c r="J57" s="29"/>
      <c r="K57" s="29"/>
      <c r="L57" s="29"/>
      <c r="M57" s="29"/>
      <c r="N57" s="29"/>
      <c r="O57" s="29"/>
      <c r="P57" s="29"/>
      <c r="Q57" s="29"/>
      <c r="R57" s="29"/>
      <c r="S57" s="29"/>
      <c r="T57" s="29"/>
      <c r="U57" s="29"/>
      <c r="V57" s="29"/>
      <c r="W57" s="29"/>
      <c r="X57" s="29"/>
      <c r="Y57" s="29"/>
      <c r="Z57" s="29"/>
      <c r="AA57" s="29"/>
      <c r="AB57" s="29"/>
      <c r="AC57" s="29"/>
      <c r="AD57" s="29"/>
      <c r="AE57" s="29"/>
      <c r="AF57" s="29"/>
      <c r="AG57" s="29"/>
      <c r="AH57" s="29"/>
      <c r="AI57" s="29"/>
      <c r="AJ57" s="29"/>
      <c r="AK57" s="29"/>
      <c r="AL57" s="29"/>
      <c r="AM57" s="29"/>
      <c r="AN57" s="29"/>
      <c r="AO57" s="29"/>
      <c r="AP57" s="29"/>
      <c r="AQ57" s="29"/>
      <c r="AR57" s="29"/>
      <c r="AS57" s="29"/>
      <c r="AT57" s="29"/>
      <c r="AU57" s="29"/>
      <c r="AV57" s="29"/>
      <c r="AW57" s="29"/>
      <c r="AX57" s="29"/>
      <c r="AY57" s="29"/>
      <c r="AZ57" s="29"/>
      <c r="BA57" s="29"/>
      <c r="BB57" s="29"/>
      <c r="BC57" s="29"/>
      <c r="BD57" s="29"/>
      <c r="BE57" s="29"/>
      <c r="BF57" s="29"/>
      <c r="BG57" s="29"/>
      <c r="BH57" s="29"/>
      <c r="BI57" s="29"/>
      <c r="BJ57" s="29"/>
      <c r="BK57" s="29"/>
      <c r="BL57" s="29"/>
      <c r="BM57" s="29"/>
      <c r="BN57" s="29"/>
      <c r="BO57" s="29"/>
      <c r="BP57" s="29"/>
      <c r="BQ57" s="29"/>
      <c r="BR57" s="29"/>
      <c r="BS57" s="29"/>
      <c r="BT57" s="29"/>
      <c r="BU57" s="29"/>
      <c r="BV57" s="29"/>
      <c r="BW57" s="29"/>
      <c r="BX57" s="29"/>
      <c r="BY57" s="29"/>
      <c r="BZ57" s="29"/>
      <c r="CA57" s="29"/>
      <c r="CB57" s="29"/>
      <c r="CC57" s="29"/>
      <c r="CD57" s="29"/>
      <c r="CE57" s="29"/>
      <c r="CF57" s="29"/>
      <c r="CG57" s="29"/>
      <c r="CH57" s="29"/>
      <c r="CI57" s="29"/>
      <c r="CJ57" s="29"/>
      <c r="CK57" s="29"/>
      <c r="CL57" s="29"/>
      <c r="CM57" s="29"/>
      <c r="CN57" s="29"/>
      <c r="CO57" s="29"/>
      <c r="CP57" s="29"/>
      <c r="CQ57" s="29"/>
      <c r="CR57" s="29"/>
      <c r="CS57" s="29"/>
      <c r="CT57" s="29"/>
      <c r="CU57" s="29"/>
      <c r="CV57" s="29"/>
      <c r="CW57" s="29"/>
      <c r="CX57" s="29"/>
    </row>
    <row r="58" spans="1:102" s="30" customFormat="1" x14ac:dyDescent="0.2">
      <c r="A58" s="25"/>
      <c r="B58" s="26"/>
      <c r="C58" s="27"/>
      <c r="D58" s="28"/>
      <c r="E58" s="28"/>
      <c r="F58" s="24"/>
      <c r="G58" s="29"/>
      <c r="H58" s="29"/>
      <c r="I58" s="29"/>
      <c r="J58" s="29"/>
      <c r="K58" s="29"/>
      <c r="L58" s="29"/>
      <c r="M58" s="29"/>
      <c r="N58" s="29"/>
      <c r="O58" s="29"/>
      <c r="P58" s="29"/>
      <c r="Q58" s="29"/>
      <c r="R58" s="29"/>
      <c r="S58" s="29"/>
      <c r="T58" s="29"/>
      <c r="U58" s="29"/>
      <c r="V58" s="29"/>
      <c r="W58" s="29"/>
      <c r="X58" s="29"/>
      <c r="Y58" s="29"/>
      <c r="Z58" s="29"/>
      <c r="AA58" s="29"/>
      <c r="AB58" s="29"/>
      <c r="AC58" s="29"/>
      <c r="AD58" s="29"/>
      <c r="AE58" s="29"/>
      <c r="AF58" s="29"/>
      <c r="AG58" s="29"/>
      <c r="AH58" s="29"/>
      <c r="AI58" s="29"/>
      <c r="AJ58" s="29"/>
      <c r="AK58" s="29"/>
      <c r="AL58" s="29"/>
      <c r="AM58" s="29"/>
      <c r="AN58" s="29"/>
      <c r="AO58" s="29"/>
      <c r="AP58" s="29"/>
      <c r="AQ58" s="29"/>
      <c r="AR58" s="29"/>
      <c r="AS58" s="29"/>
      <c r="AT58" s="29"/>
      <c r="AU58" s="29"/>
      <c r="AV58" s="29"/>
      <c r="AW58" s="29"/>
      <c r="AX58" s="29"/>
      <c r="AY58" s="29"/>
      <c r="AZ58" s="29"/>
      <c r="BA58" s="29"/>
      <c r="BB58" s="29"/>
      <c r="BC58" s="29"/>
      <c r="BD58" s="29"/>
      <c r="BE58" s="29"/>
      <c r="BF58" s="29"/>
      <c r="BG58" s="29"/>
      <c r="BH58" s="29"/>
      <c r="BI58" s="29"/>
      <c r="BJ58" s="29"/>
      <c r="BK58" s="29"/>
      <c r="BL58" s="29"/>
      <c r="BM58" s="29"/>
      <c r="BN58" s="29"/>
      <c r="BO58" s="29"/>
      <c r="BP58" s="29"/>
      <c r="BQ58" s="29"/>
      <c r="BR58" s="29"/>
      <c r="BS58" s="29"/>
      <c r="BT58" s="29"/>
      <c r="BU58" s="29"/>
      <c r="BV58" s="29"/>
      <c r="BW58" s="29"/>
      <c r="BX58" s="29"/>
      <c r="BY58" s="29"/>
      <c r="BZ58" s="29"/>
      <c r="CA58" s="29"/>
      <c r="CB58" s="29"/>
      <c r="CC58" s="29"/>
      <c r="CD58" s="29"/>
      <c r="CE58" s="29"/>
      <c r="CF58" s="29"/>
      <c r="CG58" s="29"/>
      <c r="CH58" s="29"/>
      <c r="CI58" s="29"/>
      <c r="CJ58" s="29"/>
      <c r="CK58" s="29"/>
      <c r="CL58" s="29"/>
      <c r="CM58" s="29"/>
      <c r="CN58" s="29"/>
      <c r="CO58" s="29"/>
      <c r="CP58" s="29"/>
      <c r="CQ58" s="29"/>
      <c r="CR58" s="29"/>
      <c r="CS58" s="29"/>
      <c r="CT58" s="29"/>
      <c r="CU58" s="29"/>
      <c r="CV58" s="29"/>
      <c r="CW58" s="29"/>
      <c r="CX58" s="29"/>
    </row>
    <row r="59" spans="1:102" s="30" customFormat="1" ht="25.5" x14ac:dyDescent="0.2">
      <c r="A59" s="25" t="s">
        <v>37</v>
      </c>
      <c r="B59" s="26" t="s">
        <v>38</v>
      </c>
      <c r="C59" s="27" t="s">
        <v>36</v>
      </c>
      <c r="D59" s="28">
        <v>5580</v>
      </c>
      <c r="E59" s="28"/>
      <c r="F59" s="24">
        <f>+D59*E59</f>
        <v>0</v>
      </c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29"/>
      <c r="AO59" s="29"/>
      <c r="AP59" s="29"/>
      <c r="AQ59" s="29"/>
      <c r="AR59" s="29"/>
      <c r="AS59" s="29"/>
      <c r="AT59" s="29"/>
      <c r="AU59" s="29"/>
      <c r="AV59" s="29"/>
      <c r="AW59" s="29"/>
      <c r="AX59" s="29"/>
      <c r="AY59" s="29"/>
      <c r="AZ59" s="29"/>
      <c r="BA59" s="29"/>
      <c r="BB59" s="29"/>
      <c r="BC59" s="29"/>
      <c r="BD59" s="29"/>
      <c r="BE59" s="29"/>
      <c r="BF59" s="29"/>
      <c r="BG59" s="29"/>
      <c r="BH59" s="29"/>
      <c r="BI59" s="29"/>
      <c r="BJ59" s="29"/>
      <c r="BK59" s="29"/>
      <c r="BL59" s="29"/>
      <c r="BM59" s="29"/>
      <c r="BN59" s="29"/>
      <c r="BO59" s="29"/>
      <c r="BP59" s="29"/>
      <c r="BQ59" s="29"/>
      <c r="BR59" s="29"/>
      <c r="BS59" s="29"/>
      <c r="BT59" s="29"/>
      <c r="BU59" s="29"/>
      <c r="BV59" s="29"/>
      <c r="BW59" s="29"/>
      <c r="BX59" s="29"/>
      <c r="BY59" s="29"/>
      <c r="BZ59" s="29"/>
      <c r="CA59" s="29"/>
      <c r="CB59" s="29"/>
      <c r="CC59" s="29"/>
      <c r="CD59" s="29"/>
      <c r="CE59" s="29"/>
      <c r="CF59" s="29"/>
      <c r="CG59" s="29"/>
      <c r="CH59" s="29"/>
      <c r="CI59" s="29"/>
      <c r="CJ59" s="29"/>
      <c r="CK59" s="29"/>
      <c r="CL59" s="29"/>
      <c r="CM59" s="29"/>
      <c r="CN59" s="29"/>
      <c r="CO59" s="29"/>
      <c r="CP59" s="29"/>
      <c r="CQ59" s="29"/>
      <c r="CR59" s="29"/>
      <c r="CS59" s="29"/>
      <c r="CT59" s="29"/>
      <c r="CU59" s="29"/>
      <c r="CV59" s="29"/>
      <c r="CW59" s="29"/>
      <c r="CX59" s="29"/>
    </row>
    <row r="60" spans="1:102" s="30" customFormat="1" ht="14.25" x14ac:dyDescent="0.2">
      <c r="A60" s="25"/>
      <c r="B60" s="26"/>
      <c r="C60" s="27"/>
      <c r="D60" s="28"/>
      <c r="E60" s="28"/>
      <c r="F60" s="28"/>
      <c r="G60" s="3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29"/>
      <c r="W60" s="29"/>
      <c r="X60" s="29"/>
      <c r="Y60" s="29"/>
      <c r="Z60" s="29"/>
      <c r="AA60" s="29"/>
      <c r="AB60" s="29"/>
      <c r="AC60" s="29"/>
      <c r="AD60" s="29"/>
      <c r="AE60" s="29"/>
      <c r="AF60" s="29"/>
      <c r="AG60" s="29"/>
      <c r="AH60" s="29"/>
      <c r="AI60" s="29"/>
      <c r="AJ60" s="29"/>
      <c r="AK60" s="29"/>
      <c r="AL60" s="29"/>
      <c r="AM60" s="29"/>
      <c r="AN60" s="29"/>
      <c r="AO60" s="29"/>
      <c r="AP60" s="29"/>
      <c r="AQ60" s="29"/>
      <c r="AR60" s="29"/>
      <c r="AS60" s="29"/>
      <c r="AT60" s="29"/>
      <c r="AU60" s="29"/>
      <c r="AV60" s="29"/>
      <c r="AW60" s="29"/>
      <c r="AX60" s="29"/>
      <c r="AY60" s="29"/>
      <c r="AZ60" s="29"/>
      <c r="BA60" s="29"/>
      <c r="BB60" s="29"/>
      <c r="BC60" s="29"/>
      <c r="BD60" s="29"/>
      <c r="BE60" s="29"/>
      <c r="BF60" s="29"/>
      <c r="BG60" s="29"/>
      <c r="BH60" s="29"/>
      <c r="BI60" s="29"/>
      <c r="BJ60" s="29"/>
      <c r="BK60" s="29"/>
      <c r="BL60" s="29"/>
      <c r="BM60" s="29"/>
      <c r="BN60" s="29"/>
      <c r="BO60" s="29"/>
      <c r="BP60" s="29"/>
      <c r="BQ60" s="29"/>
      <c r="BR60" s="29"/>
      <c r="BS60" s="29"/>
      <c r="BT60" s="29"/>
      <c r="BU60" s="29"/>
      <c r="BV60" s="29"/>
      <c r="BW60" s="29"/>
      <c r="BX60" s="29"/>
      <c r="BY60" s="29"/>
      <c r="BZ60" s="29"/>
      <c r="CA60" s="29"/>
      <c r="CB60" s="29"/>
      <c r="CC60" s="29"/>
      <c r="CD60" s="29"/>
      <c r="CE60" s="29"/>
      <c r="CF60" s="29"/>
      <c r="CG60" s="29"/>
      <c r="CH60" s="29"/>
      <c r="CI60" s="29"/>
      <c r="CJ60" s="29"/>
      <c r="CK60" s="29"/>
      <c r="CL60" s="29"/>
      <c r="CM60" s="29"/>
      <c r="CN60" s="29"/>
      <c r="CO60" s="29"/>
      <c r="CP60" s="29"/>
      <c r="CQ60" s="29"/>
      <c r="CR60" s="29"/>
      <c r="CS60" s="29"/>
      <c r="CT60" s="29"/>
      <c r="CU60" s="29"/>
      <c r="CV60" s="29"/>
      <c r="CW60" s="29"/>
      <c r="CX60" s="29"/>
    </row>
    <row r="61" spans="1:102" s="30" customFormat="1" x14ac:dyDescent="0.2">
      <c r="A61" s="25"/>
      <c r="B61" s="26"/>
      <c r="C61" s="27"/>
      <c r="D61" s="28"/>
      <c r="E61" s="28"/>
      <c r="F61" s="24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  <c r="AF61" s="29"/>
      <c r="AG61" s="29"/>
      <c r="AH61" s="29"/>
      <c r="AI61" s="29"/>
      <c r="AJ61" s="29"/>
      <c r="AK61" s="29"/>
      <c r="AL61" s="29"/>
      <c r="AM61" s="29"/>
      <c r="AN61" s="29"/>
      <c r="AO61" s="29"/>
      <c r="AP61" s="29"/>
      <c r="AQ61" s="29"/>
      <c r="AR61" s="29"/>
      <c r="AS61" s="29"/>
      <c r="AT61" s="29"/>
      <c r="AU61" s="29"/>
      <c r="AV61" s="29"/>
      <c r="AW61" s="29"/>
      <c r="AX61" s="29"/>
      <c r="AY61" s="29"/>
      <c r="AZ61" s="29"/>
      <c r="BA61" s="29"/>
      <c r="BB61" s="29"/>
      <c r="BC61" s="29"/>
      <c r="BD61" s="29"/>
      <c r="BE61" s="29"/>
      <c r="BF61" s="29"/>
      <c r="BG61" s="29"/>
      <c r="BH61" s="29"/>
      <c r="BI61" s="29"/>
      <c r="BJ61" s="29"/>
      <c r="BK61" s="29"/>
      <c r="BL61" s="29"/>
      <c r="BM61" s="29"/>
      <c r="BN61" s="29"/>
      <c r="BO61" s="29"/>
      <c r="BP61" s="29"/>
      <c r="BQ61" s="29"/>
      <c r="BR61" s="29"/>
      <c r="BS61" s="29"/>
      <c r="BT61" s="29"/>
      <c r="BU61" s="29"/>
      <c r="BV61" s="29"/>
      <c r="BW61" s="29"/>
      <c r="BX61" s="29"/>
      <c r="BY61" s="29"/>
      <c r="BZ61" s="29"/>
      <c r="CA61" s="29"/>
      <c r="CB61" s="29"/>
      <c r="CC61" s="29"/>
      <c r="CD61" s="29"/>
      <c r="CE61" s="29"/>
      <c r="CF61" s="29"/>
      <c r="CG61" s="29"/>
      <c r="CH61" s="29"/>
      <c r="CI61" s="29"/>
      <c r="CJ61" s="29"/>
      <c r="CK61" s="29"/>
      <c r="CL61" s="29"/>
      <c r="CM61" s="29"/>
      <c r="CN61" s="29"/>
      <c r="CO61" s="29"/>
      <c r="CP61" s="29"/>
      <c r="CQ61" s="29"/>
      <c r="CR61" s="29"/>
      <c r="CS61" s="29"/>
      <c r="CT61" s="29"/>
      <c r="CU61" s="29"/>
      <c r="CV61" s="29"/>
      <c r="CW61" s="29"/>
      <c r="CX61" s="29"/>
    </row>
    <row r="62" spans="1:102" s="30" customFormat="1" ht="89.25" x14ac:dyDescent="0.2">
      <c r="A62" s="25" t="s">
        <v>39</v>
      </c>
      <c r="B62" s="40" t="s">
        <v>40</v>
      </c>
      <c r="G62" s="29"/>
      <c r="H62" s="29"/>
      <c r="I62" s="29"/>
      <c r="J62" s="29"/>
      <c r="K62" s="29"/>
      <c r="L62" s="29"/>
      <c r="M62" s="29"/>
      <c r="N62" s="29"/>
      <c r="O62" s="29"/>
      <c r="P62" s="29"/>
      <c r="Q62" s="29"/>
      <c r="R62" s="29"/>
      <c r="S62" s="29"/>
      <c r="T62" s="29"/>
      <c r="U62" s="29"/>
      <c r="V62" s="29"/>
      <c r="W62" s="29"/>
      <c r="X62" s="29"/>
      <c r="Y62" s="29"/>
      <c r="Z62" s="29"/>
      <c r="AA62" s="29"/>
      <c r="AB62" s="29"/>
      <c r="AC62" s="29"/>
      <c r="AD62" s="29"/>
      <c r="AE62" s="29"/>
      <c r="AF62" s="29"/>
      <c r="AG62" s="29"/>
      <c r="AH62" s="29"/>
      <c r="AI62" s="29"/>
      <c r="AJ62" s="29"/>
      <c r="AK62" s="29"/>
      <c r="AL62" s="29"/>
      <c r="AM62" s="29"/>
      <c r="AN62" s="29"/>
      <c r="AO62" s="29"/>
      <c r="AP62" s="29"/>
      <c r="AQ62" s="29"/>
      <c r="AR62" s="29"/>
      <c r="AS62" s="29"/>
      <c r="AT62" s="29"/>
      <c r="AU62" s="29"/>
      <c r="AV62" s="29"/>
      <c r="AW62" s="29"/>
      <c r="AX62" s="29"/>
      <c r="AY62" s="29"/>
      <c r="AZ62" s="29"/>
      <c r="BA62" s="29"/>
      <c r="BB62" s="29"/>
      <c r="BC62" s="29"/>
      <c r="BD62" s="29"/>
      <c r="BE62" s="29"/>
      <c r="BF62" s="29"/>
      <c r="BG62" s="29"/>
      <c r="BH62" s="29"/>
      <c r="BI62" s="29"/>
      <c r="BJ62" s="29"/>
      <c r="BK62" s="29"/>
      <c r="BL62" s="29"/>
      <c r="BM62" s="29"/>
      <c r="BN62" s="29"/>
      <c r="BO62" s="29"/>
      <c r="BP62" s="29"/>
      <c r="BQ62" s="29"/>
      <c r="BR62" s="29"/>
      <c r="BS62" s="29"/>
      <c r="BT62" s="29"/>
      <c r="BU62" s="29"/>
      <c r="BV62" s="29"/>
      <c r="BW62" s="29"/>
      <c r="BX62" s="29"/>
      <c r="BY62" s="29"/>
      <c r="BZ62" s="29"/>
      <c r="CA62" s="29"/>
      <c r="CB62" s="29"/>
      <c r="CC62" s="29"/>
      <c r="CD62" s="29"/>
      <c r="CE62" s="29"/>
      <c r="CF62" s="29"/>
      <c r="CG62" s="29"/>
      <c r="CH62" s="29"/>
      <c r="CI62" s="29"/>
      <c r="CJ62" s="29"/>
      <c r="CK62" s="29"/>
      <c r="CL62" s="29"/>
      <c r="CM62" s="29"/>
      <c r="CN62" s="29"/>
      <c r="CO62" s="29"/>
      <c r="CP62" s="29"/>
      <c r="CQ62" s="29"/>
      <c r="CR62" s="29"/>
      <c r="CS62" s="29"/>
      <c r="CT62" s="29"/>
      <c r="CU62" s="29"/>
      <c r="CV62" s="29"/>
      <c r="CW62" s="29"/>
      <c r="CX62" s="29"/>
    </row>
    <row r="63" spans="1:102" s="30" customFormat="1" x14ac:dyDescent="0.2">
      <c r="A63" s="25"/>
      <c r="B63" s="26"/>
      <c r="C63" s="27"/>
      <c r="D63" s="28"/>
      <c r="E63" s="28"/>
      <c r="F63" s="24"/>
      <c r="G63" s="29"/>
      <c r="H63" s="29"/>
      <c r="I63" s="29"/>
      <c r="J63" s="29"/>
      <c r="K63" s="29"/>
      <c r="L63" s="29"/>
      <c r="M63" s="29"/>
      <c r="N63" s="29"/>
      <c r="O63" s="29"/>
      <c r="P63" s="29"/>
      <c r="Q63" s="29"/>
      <c r="R63" s="29"/>
      <c r="S63" s="29"/>
      <c r="T63" s="29"/>
      <c r="U63" s="29"/>
      <c r="V63" s="29"/>
      <c r="W63" s="29"/>
      <c r="X63" s="29"/>
      <c r="Y63" s="29"/>
      <c r="Z63" s="29"/>
      <c r="AA63" s="29"/>
      <c r="AB63" s="29"/>
      <c r="AC63" s="29"/>
      <c r="AD63" s="29"/>
      <c r="AE63" s="29"/>
      <c r="AF63" s="29"/>
      <c r="AG63" s="29"/>
      <c r="AH63" s="29"/>
      <c r="AI63" s="29"/>
      <c r="AJ63" s="29"/>
      <c r="AK63" s="29"/>
      <c r="AL63" s="29"/>
      <c r="AM63" s="29"/>
      <c r="AN63" s="29"/>
      <c r="AO63" s="29"/>
      <c r="AP63" s="29"/>
      <c r="AQ63" s="29"/>
      <c r="AR63" s="29"/>
      <c r="AS63" s="29"/>
      <c r="AT63" s="29"/>
      <c r="AU63" s="29"/>
      <c r="AV63" s="29"/>
      <c r="AW63" s="29"/>
      <c r="AX63" s="29"/>
      <c r="AY63" s="29"/>
      <c r="AZ63" s="29"/>
      <c r="BA63" s="29"/>
      <c r="BB63" s="29"/>
      <c r="BC63" s="29"/>
      <c r="BD63" s="29"/>
      <c r="BE63" s="29"/>
      <c r="BF63" s="29"/>
      <c r="BG63" s="29"/>
      <c r="BH63" s="29"/>
      <c r="BI63" s="29"/>
      <c r="BJ63" s="29"/>
      <c r="BK63" s="29"/>
      <c r="BL63" s="29"/>
      <c r="BM63" s="29"/>
      <c r="BN63" s="29"/>
      <c r="BO63" s="29"/>
      <c r="BP63" s="29"/>
      <c r="BQ63" s="29"/>
      <c r="BR63" s="29"/>
      <c r="BS63" s="29"/>
      <c r="BT63" s="29"/>
      <c r="BU63" s="29"/>
      <c r="BV63" s="29"/>
      <c r="BW63" s="29"/>
      <c r="BX63" s="29"/>
      <c r="BY63" s="29"/>
      <c r="BZ63" s="29"/>
      <c r="CA63" s="29"/>
      <c r="CB63" s="29"/>
      <c r="CC63" s="29"/>
      <c r="CD63" s="29"/>
      <c r="CE63" s="29"/>
      <c r="CF63" s="29"/>
      <c r="CG63" s="29"/>
      <c r="CH63" s="29"/>
      <c r="CI63" s="29"/>
      <c r="CJ63" s="29"/>
      <c r="CK63" s="29"/>
      <c r="CL63" s="29"/>
      <c r="CM63" s="29"/>
      <c r="CN63" s="29"/>
      <c r="CO63" s="29"/>
      <c r="CP63" s="29"/>
      <c r="CQ63" s="29"/>
      <c r="CR63" s="29"/>
      <c r="CS63" s="29"/>
      <c r="CT63" s="29"/>
      <c r="CU63" s="29"/>
      <c r="CV63" s="29"/>
      <c r="CW63" s="29"/>
      <c r="CX63" s="29"/>
    </row>
    <row r="64" spans="1:102" s="30" customFormat="1" ht="38.25" x14ac:dyDescent="0.2">
      <c r="A64" s="25" t="s">
        <v>41</v>
      </c>
      <c r="B64" s="41" t="s">
        <v>42</v>
      </c>
      <c r="C64" s="27"/>
      <c r="D64" s="28"/>
      <c r="E64" s="28"/>
      <c r="F64" s="24"/>
      <c r="G64" s="29"/>
      <c r="H64" s="29"/>
      <c r="I64" s="29"/>
      <c r="J64" s="29"/>
      <c r="K64" s="29"/>
      <c r="L64" s="29"/>
      <c r="M64" s="29"/>
      <c r="N64" s="29"/>
      <c r="O64" s="29"/>
      <c r="P64" s="29"/>
      <c r="Q64" s="29"/>
      <c r="R64" s="29"/>
      <c r="S64" s="29"/>
      <c r="T64" s="29"/>
      <c r="U64" s="29"/>
      <c r="V64" s="29"/>
      <c r="W64" s="29"/>
      <c r="X64" s="29"/>
      <c r="Y64" s="29"/>
      <c r="Z64" s="29"/>
      <c r="AA64" s="29"/>
      <c r="AB64" s="29"/>
      <c r="AC64" s="29"/>
      <c r="AD64" s="29"/>
      <c r="AE64" s="29"/>
      <c r="AF64" s="29"/>
      <c r="AG64" s="29"/>
      <c r="AH64" s="29"/>
      <c r="AI64" s="29"/>
      <c r="AJ64" s="29"/>
      <c r="AK64" s="29"/>
      <c r="AL64" s="29"/>
      <c r="AM64" s="29"/>
      <c r="AN64" s="29"/>
      <c r="AO64" s="29"/>
      <c r="AP64" s="29"/>
      <c r="AQ64" s="29"/>
      <c r="AR64" s="29"/>
      <c r="AS64" s="29"/>
      <c r="AT64" s="29"/>
      <c r="AU64" s="29"/>
      <c r="AV64" s="29"/>
      <c r="AW64" s="29"/>
      <c r="AX64" s="29"/>
      <c r="AY64" s="29"/>
      <c r="AZ64" s="29"/>
      <c r="BA64" s="29"/>
      <c r="BB64" s="29"/>
      <c r="BC64" s="29"/>
      <c r="BD64" s="29"/>
      <c r="BE64" s="29"/>
      <c r="BF64" s="29"/>
      <c r="BG64" s="29"/>
      <c r="BH64" s="29"/>
      <c r="BI64" s="29"/>
      <c r="BJ64" s="29"/>
      <c r="BK64" s="29"/>
      <c r="BL64" s="29"/>
      <c r="BM64" s="29"/>
      <c r="BN64" s="29"/>
      <c r="BO64" s="29"/>
      <c r="BP64" s="29"/>
      <c r="BQ64" s="29"/>
      <c r="BR64" s="29"/>
      <c r="BS64" s="29"/>
      <c r="BT64" s="29"/>
      <c r="BU64" s="29"/>
      <c r="BV64" s="29"/>
      <c r="BW64" s="29"/>
      <c r="BX64" s="29"/>
      <c r="BY64" s="29"/>
      <c r="BZ64" s="29"/>
      <c r="CA64" s="29"/>
      <c r="CB64" s="29"/>
      <c r="CC64" s="29"/>
      <c r="CD64" s="29"/>
      <c r="CE64" s="29"/>
      <c r="CF64" s="29"/>
      <c r="CG64" s="29"/>
      <c r="CH64" s="29"/>
      <c r="CI64" s="29"/>
      <c r="CJ64" s="29"/>
      <c r="CK64" s="29"/>
      <c r="CL64" s="29"/>
      <c r="CM64" s="29"/>
      <c r="CN64" s="29"/>
      <c r="CO64" s="29"/>
      <c r="CP64" s="29"/>
      <c r="CQ64" s="29"/>
      <c r="CR64" s="29"/>
      <c r="CS64" s="29"/>
      <c r="CT64" s="29"/>
      <c r="CU64" s="29"/>
      <c r="CV64" s="29"/>
      <c r="CW64" s="29"/>
      <c r="CX64" s="29"/>
    </row>
    <row r="65" spans="1:102" s="30" customFormat="1" x14ac:dyDescent="0.2">
      <c r="A65" s="25"/>
      <c r="B65" s="26"/>
      <c r="C65" s="27"/>
      <c r="D65" s="28"/>
      <c r="E65" s="28"/>
      <c r="F65" s="24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  <c r="AF65" s="29"/>
      <c r="AG65" s="29"/>
      <c r="AH65" s="29"/>
      <c r="AI65" s="29"/>
      <c r="AJ65" s="29"/>
      <c r="AK65" s="29"/>
      <c r="AL65" s="29"/>
      <c r="AM65" s="29"/>
      <c r="AN65" s="29"/>
      <c r="AO65" s="29"/>
      <c r="AP65" s="29"/>
      <c r="AQ65" s="29"/>
      <c r="AR65" s="29"/>
      <c r="AS65" s="29"/>
      <c r="AT65" s="29"/>
      <c r="AU65" s="29"/>
      <c r="AV65" s="29"/>
      <c r="AW65" s="29"/>
      <c r="AX65" s="29"/>
      <c r="AY65" s="29"/>
      <c r="AZ65" s="29"/>
      <c r="BA65" s="29"/>
      <c r="BB65" s="29"/>
      <c r="BC65" s="29"/>
      <c r="BD65" s="29"/>
      <c r="BE65" s="29"/>
      <c r="BF65" s="29"/>
      <c r="BG65" s="29"/>
      <c r="BH65" s="29"/>
      <c r="BI65" s="29"/>
      <c r="BJ65" s="29"/>
      <c r="BK65" s="29"/>
      <c r="BL65" s="29"/>
      <c r="BM65" s="29"/>
      <c r="BN65" s="29"/>
      <c r="BO65" s="29"/>
      <c r="BP65" s="29"/>
      <c r="BQ65" s="29"/>
      <c r="BR65" s="29"/>
      <c r="BS65" s="29"/>
      <c r="BT65" s="29"/>
      <c r="BU65" s="29"/>
      <c r="BV65" s="29"/>
      <c r="BW65" s="29"/>
      <c r="BX65" s="29"/>
      <c r="BY65" s="29"/>
      <c r="BZ65" s="29"/>
      <c r="CA65" s="29"/>
      <c r="CB65" s="29"/>
      <c r="CC65" s="29"/>
      <c r="CD65" s="29"/>
      <c r="CE65" s="29"/>
      <c r="CF65" s="29"/>
      <c r="CG65" s="29"/>
      <c r="CH65" s="29"/>
      <c r="CI65" s="29"/>
      <c r="CJ65" s="29"/>
      <c r="CK65" s="29"/>
      <c r="CL65" s="29"/>
      <c r="CM65" s="29"/>
      <c r="CN65" s="29"/>
      <c r="CO65" s="29"/>
      <c r="CP65" s="29"/>
      <c r="CQ65" s="29"/>
      <c r="CR65" s="29"/>
      <c r="CS65" s="29"/>
      <c r="CT65" s="29"/>
      <c r="CU65" s="29"/>
      <c r="CV65" s="29"/>
      <c r="CW65" s="29"/>
      <c r="CX65" s="29"/>
    </row>
    <row r="66" spans="1:102" s="30" customFormat="1" ht="38.25" x14ac:dyDescent="0.2">
      <c r="A66" s="25" t="s">
        <v>43</v>
      </c>
      <c r="B66" s="26" t="s">
        <v>44</v>
      </c>
      <c r="C66" s="27" t="s">
        <v>19</v>
      </c>
      <c r="D66" s="28">
        <f>1730-393-906</f>
        <v>431</v>
      </c>
      <c r="E66" s="28"/>
      <c r="F66" s="24">
        <f>+D66*E66</f>
        <v>0</v>
      </c>
      <c r="G66" s="29"/>
      <c r="H66" s="29"/>
      <c r="I66" s="29"/>
      <c r="J66" s="29"/>
      <c r="K66" s="29"/>
      <c r="L66" s="29"/>
      <c r="M66" s="29"/>
      <c r="N66" s="29"/>
      <c r="O66" s="29"/>
      <c r="P66" s="29"/>
      <c r="Q66" s="29"/>
      <c r="R66" s="29"/>
      <c r="S66" s="29"/>
      <c r="T66" s="29"/>
      <c r="U66" s="29"/>
      <c r="V66" s="29"/>
      <c r="W66" s="29"/>
      <c r="X66" s="29"/>
      <c r="Y66" s="29"/>
      <c r="Z66" s="29"/>
      <c r="AA66" s="29"/>
      <c r="AB66" s="29"/>
      <c r="AC66" s="29"/>
      <c r="AD66" s="29"/>
      <c r="AE66" s="29"/>
      <c r="AF66" s="29"/>
      <c r="AG66" s="29"/>
      <c r="AH66" s="29"/>
      <c r="AI66" s="29"/>
      <c r="AJ66" s="29"/>
      <c r="AK66" s="29"/>
      <c r="AL66" s="29"/>
      <c r="AM66" s="29"/>
      <c r="AN66" s="29"/>
      <c r="AO66" s="29"/>
      <c r="AP66" s="29"/>
      <c r="AQ66" s="29"/>
      <c r="AR66" s="29"/>
      <c r="AS66" s="29"/>
      <c r="AT66" s="29"/>
      <c r="AU66" s="29"/>
      <c r="AV66" s="29"/>
      <c r="AW66" s="29"/>
      <c r="AX66" s="29"/>
      <c r="AY66" s="29"/>
      <c r="AZ66" s="29"/>
      <c r="BA66" s="29"/>
      <c r="BB66" s="29"/>
      <c r="BC66" s="29"/>
      <c r="BD66" s="29"/>
      <c r="BE66" s="29"/>
      <c r="BF66" s="29"/>
      <c r="BG66" s="29"/>
      <c r="BH66" s="29"/>
      <c r="BI66" s="29"/>
      <c r="BJ66" s="29"/>
      <c r="BK66" s="29"/>
      <c r="BL66" s="29"/>
      <c r="BM66" s="29"/>
      <c r="BN66" s="29"/>
      <c r="BO66" s="29"/>
      <c r="BP66" s="29"/>
      <c r="BQ66" s="29"/>
      <c r="BR66" s="29"/>
      <c r="BS66" s="29"/>
      <c r="BT66" s="29"/>
      <c r="BU66" s="29"/>
      <c r="BV66" s="29"/>
      <c r="BW66" s="29"/>
      <c r="BX66" s="29"/>
      <c r="BY66" s="29"/>
      <c r="BZ66" s="29"/>
      <c r="CA66" s="29"/>
      <c r="CB66" s="29"/>
      <c r="CC66" s="29"/>
      <c r="CD66" s="29"/>
      <c r="CE66" s="29"/>
      <c r="CF66" s="29"/>
      <c r="CG66" s="29"/>
      <c r="CH66" s="29"/>
      <c r="CI66" s="29"/>
      <c r="CJ66" s="29"/>
      <c r="CK66" s="29"/>
      <c r="CL66" s="29"/>
      <c r="CM66" s="29"/>
      <c r="CN66" s="29"/>
      <c r="CO66" s="29"/>
      <c r="CP66" s="29"/>
      <c r="CQ66" s="29"/>
      <c r="CR66" s="29"/>
      <c r="CS66" s="29"/>
      <c r="CT66" s="29"/>
      <c r="CU66" s="29"/>
      <c r="CV66" s="29"/>
      <c r="CW66" s="29"/>
      <c r="CX66" s="29"/>
    </row>
    <row r="67" spans="1:102" s="30" customFormat="1" x14ac:dyDescent="0.2">
      <c r="A67" s="25"/>
      <c r="B67" s="26"/>
      <c r="C67" s="27"/>
      <c r="D67" s="28"/>
      <c r="E67" s="28"/>
      <c r="F67" s="24"/>
      <c r="G67" s="29"/>
      <c r="H67" s="29"/>
      <c r="I67" s="29"/>
      <c r="J67" s="29"/>
      <c r="K67" s="29"/>
      <c r="L67" s="29"/>
      <c r="M67" s="29"/>
      <c r="N67" s="29"/>
      <c r="O67" s="29"/>
      <c r="P67" s="29"/>
      <c r="Q67" s="29"/>
      <c r="R67" s="29"/>
      <c r="S67" s="29"/>
      <c r="T67" s="29"/>
      <c r="U67" s="29"/>
      <c r="V67" s="29"/>
      <c r="W67" s="29"/>
      <c r="X67" s="29"/>
      <c r="Y67" s="29"/>
      <c r="Z67" s="29"/>
      <c r="AA67" s="29"/>
      <c r="AB67" s="29"/>
      <c r="AC67" s="29"/>
      <c r="AD67" s="29"/>
      <c r="AE67" s="29"/>
      <c r="AF67" s="29"/>
      <c r="AG67" s="29"/>
      <c r="AH67" s="29"/>
      <c r="AI67" s="29"/>
      <c r="AJ67" s="29"/>
      <c r="AK67" s="29"/>
      <c r="AL67" s="29"/>
      <c r="AM67" s="29"/>
      <c r="AN67" s="29"/>
      <c r="AO67" s="29"/>
      <c r="AP67" s="29"/>
      <c r="AQ67" s="29"/>
      <c r="AR67" s="29"/>
      <c r="AS67" s="29"/>
      <c r="AT67" s="29"/>
      <c r="AU67" s="29"/>
      <c r="AV67" s="29"/>
      <c r="AW67" s="29"/>
      <c r="AX67" s="29"/>
      <c r="AY67" s="29"/>
      <c r="AZ67" s="29"/>
      <c r="BA67" s="29"/>
      <c r="BB67" s="29"/>
      <c r="BC67" s="29"/>
      <c r="BD67" s="29"/>
      <c r="BE67" s="29"/>
      <c r="BF67" s="29"/>
      <c r="BG67" s="29"/>
      <c r="BH67" s="29"/>
      <c r="BI67" s="29"/>
      <c r="BJ67" s="29"/>
      <c r="BK67" s="29"/>
      <c r="BL67" s="29"/>
      <c r="BM67" s="29"/>
      <c r="BN67" s="29"/>
      <c r="BO67" s="29"/>
      <c r="BP67" s="29"/>
      <c r="BQ67" s="29"/>
      <c r="BR67" s="29"/>
      <c r="BS67" s="29"/>
      <c r="BT67" s="29"/>
      <c r="BU67" s="29"/>
      <c r="BV67" s="29"/>
      <c r="BW67" s="29"/>
      <c r="BX67" s="29"/>
      <c r="BY67" s="29"/>
      <c r="BZ67" s="29"/>
      <c r="CA67" s="29"/>
      <c r="CB67" s="29"/>
      <c r="CC67" s="29"/>
      <c r="CD67" s="29"/>
      <c r="CE67" s="29"/>
      <c r="CF67" s="29"/>
      <c r="CG67" s="29"/>
      <c r="CH67" s="29"/>
      <c r="CI67" s="29"/>
      <c r="CJ67" s="29"/>
      <c r="CK67" s="29"/>
      <c r="CL67" s="29"/>
      <c r="CM67" s="29"/>
      <c r="CN67" s="29"/>
      <c r="CO67" s="29"/>
      <c r="CP67" s="29"/>
      <c r="CQ67" s="29"/>
      <c r="CR67" s="29"/>
      <c r="CS67" s="29"/>
      <c r="CT67" s="29"/>
      <c r="CU67" s="29"/>
      <c r="CV67" s="29"/>
      <c r="CW67" s="29"/>
      <c r="CX67" s="29"/>
    </row>
    <row r="68" spans="1:102" s="30" customFormat="1" ht="25.5" x14ac:dyDescent="0.2">
      <c r="A68" s="25" t="s">
        <v>45</v>
      </c>
      <c r="B68" s="26" t="s">
        <v>46</v>
      </c>
      <c r="C68" s="27" t="s">
        <v>19</v>
      </c>
      <c r="D68" s="28">
        <v>393</v>
      </c>
      <c r="E68" s="28"/>
      <c r="F68" s="24">
        <f>+D68*E68</f>
        <v>0</v>
      </c>
      <c r="G68" s="29"/>
      <c r="H68" s="29"/>
      <c r="I68" s="29"/>
      <c r="J68" s="29"/>
      <c r="K68" s="29"/>
      <c r="L68" s="29"/>
      <c r="M68" s="29"/>
      <c r="N68" s="29"/>
      <c r="O68" s="29"/>
      <c r="P68" s="29"/>
      <c r="Q68" s="29"/>
      <c r="R68" s="29"/>
      <c r="S68" s="29"/>
      <c r="T68" s="29"/>
      <c r="U68" s="29"/>
      <c r="V68" s="29"/>
      <c r="W68" s="29"/>
      <c r="X68" s="29"/>
      <c r="Y68" s="29"/>
      <c r="Z68" s="29"/>
      <c r="AA68" s="29"/>
      <c r="AB68" s="29"/>
      <c r="AC68" s="29"/>
      <c r="AD68" s="29"/>
      <c r="AE68" s="29"/>
      <c r="AF68" s="29"/>
      <c r="AG68" s="29"/>
      <c r="AH68" s="29"/>
      <c r="AI68" s="29"/>
      <c r="AJ68" s="29"/>
      <c r="AK68" s="29"/>
      <c r="AL68" s="29"/>
      <c r="AM68" s="29"/>
      <c r="AN68" s="29"/>
      <c r="AO68" s="29"/>
      <c r="AP68" s="29"/>
      <c r="AQ68" s="29"/>
      <c r="AR68" s="29"/>
      <c r="AS68" s="29"/>
      <c r="AT68" s="29"/>
      <c r="AU68" s="29"/>
      <c r="AV68" s="29"/>
      <c r="AW68" s="29"/>
      <c r="AX68" s="29"/>
      <c r="AY68" s="29"/>
      <c r="AZ68" s="29"/>
      <c r="BA68" s="29"/>
      <c r="BB68" s="29"/>
      <c r="BC68" s="29"/>
      <c r="BD68" s="29"/>
      <c r="BE68" s="29"/>
      <c r="BF68" s="29"/>
      <c r="BG68" s="29"/>
      <c r="BH68" s="29"/>
      <c r="BI68" s="29"/>
      <c r="BJ68" s="29"/>
      <c r="BK68" s="29"/>
      <c r="BL68" s="29"/>
      <c r="BM68" s="29"/>
      <c r="BN68" s="29"/>
      <c r="BO68" s="29"/>
      <c r="BP68" s="29"/>
      <c r="BQ68" s="29"/>
      <c r="BR68" s="29"/>
      <c r="BS68" s="29"/>
      <c r="BT68" s="29"/>
      <c r="BU68" s="29"/>
      <c r="BV68" s="29"/>
      <c r="BW68" s="29"/>
      <c r="BX68" s="29"/>
      <c r="BY68" s="29"/>
      <c r="BZ68" s="29"/>
      <c r="CA68" s="29"/>
      <c r="CB68" s="29"/>
      <c r="CC68" s="29"/>
      <c r="CD68" s="29"/>
      <c r="CE68" s="29"/>
      <c r="CF68" s="29"/>
      <c r="CG68" s="29"/>
      <c r="CH68" s="29"/>
      <c r="CI68" s="29"/>
      <c r="CJ68" s="29"/>
      <c r="CK68" s="29"/>
      <c r="CL68" s="29"/>
      <c r="CM68" s="29"/>
      <c r="CN68" s="29"/>
      <c r="CO68" s="29"/>
      <c r="CP68" s="29"/>
      <c r="CQ68" s="29"/>
      <c r="CR68" s="29"/>
      <c r="CS68" s="29"/>
      <c r="CT68" s="29"/>
      <c r="CU68" s="29"/>
      <c r="CV68" s="29"/>
      <c r="CW68" s="29"/>
      <c r="CX68" s="29"/>
    </row>
    <row r="69" spans="1:102" s="30" customFormat="1" ht="14.25" x14ac:dyDescent="0.2">
      <c r="A69" s="25"/>
      <c r="B69" s="26"/>
      <c r="C69" s="27"/>
      <c r="D69" s="28"/>
      <c r="E69" s="28"/>
      <c r="F69" s="28"/>
      <c r="G69" s="39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  <c r="U69" s="29"/>
      <c r="V69" s="29"/>
      <c r="W69" s="29"/>
      <c r="X69" s="29"/>
      <c r="Y69" s="29"/>
      <c r="Z69" s="29"/>
      <c r="AA69" s="29"/>
      <c r="AB69" s="29"/>
      <c r="AC69" s="29"/>
      <c r="AD69" s="29"/>
      <c r="AE69" s="29"/>
      <c r="AF69" s="29"/>
      <c r="AG69" s="29"/>
      <c r="AH69" s="29"/>
      <c r="AI69" s="29"/>
      <c r="AJ69" s="29"/>
      <c r="AK69" s="29"/>
      <c r="AL69" s="29"/>
      <c r="AM69" s="29"/>
      <c r="AN69" s="29"/>
      <c r="AO69" s="29"/>
      <c r="AP69" s="29"/>
      <c r="AQ69" s="29"/>
      <c r="AR69" s="29"/>
      <c r="AS69" s="29"/>
      <c r="AT69" s="29"/>
      <c r="AU69" s="29"/>
      <c r="AV69" s="29"/>
      <c r="AW69" s="29"/>
      <c r="AX69" s="29"/>
      <c r="AY69" s="29"/>
      <c r="AZ69" s="29"/>
      <c r="BA69" s="29"/>
      <c r="BB69" s="29"/>
      <c r="BC69" s="29"/>
      <c r="BD69" s="29"/>
      <c r="BE69" s="29"/>
      <c r="BF69" s="29"/>
      <c r="BG69" s="29"/>
      <c r="BH69" s="29"/>
      <c r="BI69" s="29"/>
      <c r="BJ69" s="29"/>
      <c r="BK69" s="29"/>
      <c r="BL69" s="29"/>
      <c r="BM69" s="29"/>
      <c r="BN69" s="29"/>
      <c r="BO69" s="29"/>
      <c r="BP69" s="29"/>
      <c r="BQ69" s="29"/>
      <c r="BR69" s="29"/>
      <c r="BS69" s="29"/>
      <c r="BT69" s="29"/>
      <c r="BU69" s="29"/>
      <c r="BV69" s="29"/>
      <c r="BW69" s="29"/>
      <c r="BX69" s="29"/>
      <c r="BY69" s="29"/>
      <c r="BZ69" s="29"/>
      <c r="CA69" s="29"/>
      <c r="CB69" s="29"/>
      <c r="CC69" s="29"/>
      <c r="CD69" s="29"/>
      <c r="CE69" s="29"/>
      <c r="CF69" s="29"/>
      <c r="CG69" s="29"/>
      <c r="CH69" s="29"/>
      <c r="CI69" s="29"/>
      <c r="CJ69" s="29"/>
      <c r="CK69" s="29"/>
      <c r="CL69" s="29"/>
      <c r="CM69" s="29"/>
      <c r="CN69" s="29"/>
      <c r="CO69" s="29"/>
      <c r="CP69" s="29"/>
      <c r="CQ69" s="29"/>
      <c r="CR69" s="29"/>
      <c r="CS69" s="29"/>
      <c r="CT69" s="29"/>
      <c r="CU69" s="29"/>
      <c r="CV69" s="29"/>
      <c r="CW69" s="29"/>
      <c r="CX69" s="29"/>
    </row>
    <row r="70" spans="1:102" s="30" customFormat="1" ht="51" x14ac:dyDescent="0.2">
      <c r="A70" s="25" t="s">
        <v>47</v>
      </c>
      <c r="B70" s="26" t="s">
        <v>48</v>
      </c>
      <c r="C70" s="27" t="s">
        <v>19</v>
      </c>
      <c r="D70" s="28">
        <v>100</v>
      </c>
      <c r="E70" s="28"/>
      <c r="F70" s="24">
        <f>+D70*E70</f>
        <v>0</v>
      </c>
      <c r="G70" s="29"/>
      <c r="H70" s="29"/>
      <c r="I70" s="29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29"/>
      <c r="Z70" s="29"/>
      <c r="AA70" s="29"/>
      <c r="AB70" s="29"/>
      <c r="AC70" s="29"/>
      <c r="AD70" s="29"/>
      <c r="AE70" s="29"/>
      <c r="AF70" s="29"/>
      <c r="AG70" s="29"/>
      <c r="AH70" s="29"/>
      <c r="AI70" s="29"/>
      <c r="AJ70" s="29"/>
      <c r="AK70" s="29"/>
      <c r="AL70" s="29"/>
      <c r="AM70" s="29"/>
      <c r="AN70" s="29"/>
      <c r="AO70" s="29"/>
      <c r="AP70" s="29"/>
      <c r="AQ70" s="29"/>
      <c r="AR70" s="29"/>
      <c r="AS70" s="29"/>
      <c r="AT70" s="29"/>
      <c r="AU70" s="29"/>
      <c r="AV70" s="29"/>
      <c r="AW70" s="29"/>
      <c r="AX70" s="29"/>
      <c r="AY70" s="29"/>
      <c r="AZ70" s="29"/>
      <c r="BA70" s="29"/>
      <c r="BB70" s="29"/>
      <c r="BC70" s="29"/>
      <c r="BD70" s="29"/>
      <c r="BE70" s="29"/>
      <c r="BF70" s="29"/>
      <c r="BG70" s="29"/>
      <c r="BH70" s="29"/>
      <c r="BI70" s="29"/>
      <c r="BJ70" s="29"/>
      <c r="BK70" s="29"/>
      <c r="BL70" s="29"/>
      <c r="BM70" s="29"/>
      <c r="BN70" s="29"/>
      <c r="BO70" s="29"/>
      <c r="BP70" s="29"/>
      <c r="BQ70" s="29"/>
      <c r="BR70" s="29"/>
      <c r="BS70" s="29"/>
      <c r="BT70" s="29"/>
      <c r="BU70" s="29"/>
      <c r="BV70" s="29"/>
      <c r="BW70" s="29"/>
      <c r="BX70" s="29"/>
      <c r="BY70" s="29"/>
      <c r="BZ70" s="29"/>
      <c r="CA70" s="29"/>
      <c r="CB70" s="29"/>
      <c r="CC70" s="29"/>
      <c r="CD70" s="29"/>
      <c r="CE70" s="29"/>
      <c r="CF70" s="29"/>
      <c r="CG70" s="29"/>
      <c r="CH70" s="29"/>
      <c r="CI70" s="29"/>
      <c r="CJ70" s="29"/>
      <c r="CK70" s="29"/>
      <c r="CL70" s="29"/>
      <c r="CM70" s="29"/>
      <c r="CN70" s="29"/>
      <c r="CO70" s="29"/>
      <c r="CP70" s="29"/>
      <c r="CQ70" s="29"/>
      <c r="CR70" s="29"/>
      <c r="CS70" s="29"/>
      <c r="CT70" s="29"/>
      <c r="CU70" s="29"/>
      <c r="CV70" s="29"/>
      <c r="CW70" s="29"/>
      <c r="CX70" s="29"/>
    </row>
    <row r="71" spans="1:102" s="30" customFormat="1" x14ac:dyDescent="0.2">
      <c r="A71" s="25"/>
      <c r="B71" s="26"/>
      <c r="C71" s="27"/>
      <c r="D71" s="28"/>
      <c r="E71" s="28"/>
      <c r="F71" s="24"/>
      <c r="G71" s="29"/>
      <c r="H71" s="29"/>
      <c r="I71" s="29"/>
      <c r="J71" s="29"/>
      <c r="K71" s="29"/>
      <c r="L71" s="29"/>
      <c r="M71" s="29"/>
      <c r="N71" s="29"/>
      <c r="O71" s="29"/>
      <c r="P71" s="29"/>
      <c r="Q71" s="29"/>
      <c r="R71" s="29"/>
      <c r="S71" s="29"/>
      <c r="T71" s="29"/>
      <c r="U71" s="29"/>
      <c r="V71" s="29"/>
      <c r="W71" s="29"/>
      <c r="X71" s="29"/>
      <c r="Y71" s="29"/>
      <c r="Z71" s="29"/>
      <c r="AA71" s="29"/>
      <c r="AB71" s="29"/>
      <c r="AC71" s="29"/>
      <c r="AD71" s="29"/>
      <c r="AE71" s="29"/>
      <c r="AF71" s="29"/>
      <c r="AG71" s="29"/>
      <c r="AH71" s="29"/>
      <c r="AI71" s="29"/>
      <c r="AJ71" s="29"/>
      <c r="AK71" s="29"/>
      <c r="AL71" s="29"/>
      <c r="AM71" s="29"/>
      <c r="AN71" s="29"/>
      <c r="AO71" s="29"/>
      <c r="AP71" s="29"/>
      <c r="AQ71" s="29"/>
      <c r="AR71" s="29"/>
      <c r="AS71" s="29"/>
      <c r="AT71" s="29"/>
      <c r="AU71" s="29"/>
      <c r="AV71" s="29"/>
      <c r="AW71" s="29"/>
      <c r="AX71" s="29"/>
      <c r="AY71" s="29"/>
      <c r="AZ71" s="29"/>
      <c r="BA71" s="29"/>
      <c r="BB71" s="29"/>
      <c r="BC71" s="29"/>
      <c r="BD71" s="29"/>
      <c r="BE71" s="29"/>
      <c r="BF71" s="29"/>
      <c r="BG71" s="29"/>
      <c r="BH71" s="29"/>
      <c r="BI71" s="29"/>
      <c r="BJ71" s="29"/>
      <c r="BK71" s="29"/>
      <c r="BL71" s="29"/>
      <c r="BM71" s="29"/>
      <c r="BN71" s="29"/>
      <c r="BO71" s="29"/>
      <c r="BP71" s="29"/>
      <c r="BQ71" s="29"/>
      <c r="BR71" s="29"/>
      <c r="BS71" s="29"/>
      <c r="BT71" s="29"/>
      <c r="BU71" s="29"/>
      <c r="BV71" s="29"/>
      <c r="BW71" s="29"/>
      <c r="BX71" s="29"/>
      <c r="BY71" s="29"/>
      <c r="BZ71" s="29"/>
      <c r="CA71" s="29"/>
      <c r="CB71" s="29"/>
      <c r="CC71" s="29"/>
      <c r="CD71" s="29"/>
      <c r="CE71" s="29"/>
      <c r="CF71" s="29"/>
      <c r="CG71" s="29"/>
      <c r="CH71" s="29"/>
      <c r="CI71" s="29"/>
      <c r="CJ71" s="29"/>
      <c r="CK71" s="29"/>
      <c r="CL71" s="29"/>
      <c r="CM71" s="29"/>
      <c r="CN71" s="29"/>
      <c r="CO71" s="29"/>
      <c r="CP71" s="29"/>
      <c r="CQ71" s="29"/>
      <c r="CR71" s="29"/>
      <c r="CS71" s="29"/>
      <c r="CT71" s="29"/>
      <c r="CU71" s="29"/>
      <c r="CV71" s="29"/>
      <c r="CW71" s="29"/>
      <c r="CX71" s="29"/>
    </row>
    <row r="72" spans="1:102" s="30" customFormat="1" x14ac:dyDescent="0.2">
      <c r="A72" s="25"/>
      <c r="B72" s="26"/>
      <c r="C72" s="27"/>
      <c r="D72" s="28"/>
      <c r="E72" s="28"/>
      <c r="F72" s="24"/>
      <c r="G72" s="29"/>
      <c r="H72" s="29"/>
      <c r="I72" s="29"/>
      <c r="J72" s="29"/>
      <c r="K72" s="29"/>
      <c r="L72" s="29"/>
      <c r="M72" s="29"/>
      <c r="N72" s="29"/>
      <c r="O72" s="29"/>
      <c r="P72" s="29"/>
      <c r="Q72" s="29"/>
      <c r="R72" s="29"/>
      <c r="S72" s="29"/>
      <c r="T72" s="29"/>
      <c r="U72" s="29"/>
      <c r="V72" s="29"/>
      <c r="W72" s="29"/>
      <c r="X72" s="29"/>
      <c r="Y72" s="29"/>
      <c r="Z72" s="29"/>
      <c r="AA72" s="29"/>
      <c r="AB72" s="29"/>
      <c r="AC72" s="29"/>
      <c r="AD72" s="29"/>
      <c r="AE72" s="29"/>
      <c r="AF72" s="29"/>
      <c r="AG72" s="29"/>
      <c r="AH72" s="29"/>
      <c r="AI72" s="29"/>
      <c r="AJ72" s="29"/>
      <c r="AK72" s="29"/>
      <c r="AL72" s="29"/>
      <c r="AM72" s="29"/>
      <c r="AN72" s="29"/>
      <c r="AO72" s="29"/>
      <c r="AP72" s="29"/>
      <c r="AQ72" s="29"/>
      <c r="AR72" s="29"/>
      <c r="AS72" s="29"/>
      <c r="AT72" s="29"/>
      <c r="AU72" s="29"/>
      <c r="AV72" s="29"/>
      <c r="AW72" s="29"/>
      <c r="AX72" s="29"/>
      <c r="AY72" s="29"/>
      <c r="AZ72" s="29"/>
      <c r="BA72" s="29"/>
      <c r="BB72" s="29"/>
      <c r="BC72" s="29"/>
      <c r="BD72" s="29"/>
      <c r="BE72" s="29"/>
      <c r="BF72" s="29"/>
      <c r="BG72" s="29"/>
      <c r="BH72" s="29"/>
      <c r="BI72" s="29"/>
      <c r="BJ72" s="29"/>
      <c r="BK72" s="29"/>
      <c r="BL72" s="29"/>
      <c r="BM72" s="29"/>
      <c r="BN72" s="29"/>
      <c r="BO72" s="29"/>
      <c r="BP72" s="29"/>
      <c r="BQ72" s="29"/>
      <c r="BR72" s="29"/>
      <c r="BS72" s="29"/>
      <c r="BT72" s="29"/>
      <c r="BU72" s="29"/>
      <c r="BV72" s="29"/>
      <c r="BW72" s="29"/>
      <c r="BX72" s="29"/>
      <c r="BY72" s="29"/>
      <c r="BZ72" s="29"/>
      <c r="CA72" s="29"/>
      <c r="CB72" s="29"/>
      <c r="CC72" s="29"/>
      <c r="CD72" s="29"/>
      <c r="CE72" s="29"/>
      <c r="CF72" s="29"/>
      <c r="CG72" s="29"/>
      <c r="CH72" s="29"/>
      <c r="CI72" s="29"/>
      <c r="CJ72" s="29"/>
      <c r="CK72" s="29"/>
      <c r="CL72" s="29"/>
      <c r="CM72" s="29"/>
      <c r="CN72" s="29"/>
      <c r="CO72" s="29"/>
      <c r="CP72" s="29"/>
      <c r="CQ72" s="29"/>
      <c r="CR72" s="29"/>
      <c r="CS72" s="29"/>
      <c r="CT72" s="29"/>
      <c r="CU72" s="29"/>
      <c r="CV72" s="29"/>
      <c r="CW72" s="29"/>
      <c r="CX72" s="29"/>
    </row>
    <row r="73" spans="1:102" s="30" customFormat="1" ht="38.25" x14ac:dyDescent="0.2">
      <c r="A73" s="25" t="s">
        <v>49</v>
      </c>
      <c r="B73" s="26" t="s">
        <v>50</v>
      </c>
      <c r="C73" s="27" t="s">
        <v>19</v>
      </c>
      <c r="D73" s="28">
        <f>4597-431</f>
        <v>4166</v>
      </c>
      <c r="E73" s="28"/>
      <c r="F73" s="24">
        <f>+D73*E73</f>
        <v>0</v>
      </c>
      <c r="G73" s="29"/>
      <c r="H73" s="29"/>
      <c r="I73" s="29"/>
      <c r="J73" s="29"/>
      <c r="K73" s="29"/>
      <c r="L73" s="29"/>
      <c r="M73" s="29"/>
      <c r="N73" s="29"/>
      <c r="O73" s="29"/>
      <c r="P73" s="29"/>
      <c r="Q73" s="29"/>
      <c r="R73" s="29"/>
      <c r="S73" s="29"/>
      <c r="T73" s="29"/>
      <c r="U73" s="29"/>
      <c r="V73" s="29"/>
      <c r="W73" s="29"/>
      <c r="X73" s="29"/>
      <c r="Y73" s="29"/>
      <c r="Z73" s="29"/>
      <c r="AA73" s="29"/>
      <c r="AB73" s="29"/>
      <c r="AC73" s="29"/>
      <c r="AD73" s="29"/>
      <c r="AE73" s="29"/>
      <c r="AF73" s="29"/>
      <c r="AG73" s="29"/>
      <c r="AH73" s="29"/>
      <c r="AI73" s="29"/>
      <c r="AJ73" s="29"/>
      <c r="AK73" s="29"/>
      <c r="AL73" s="29"/>
      <c r="AM73" s="29"/>
      <c r="AN73" s="29"/>
      <c r="AO73" s="29"/>
      <c r="AP73" s="29"/>
      <c r="AQ73" s="29"/>
      <c r="AR73" s="29"/>
      <c r="AS73" s="29"/>
      <c r="AT73" s="29"/>
      <c r="AU73" s="29"/>
      <c r="AV73" s="29"/>
      <c r="AW73" s="29"/>
      <c r="AX73" s="29"/>
      <c r="AY73" s="29"/>
      <c r="AZ73" s="29"/>
      <c r="BA73" s="29"/>
      <c r="BB73" s="29"/>
      <c r="BC73" s="29"/>
      <c r="BD73" s="29"/>
      <c r="BE73" s="29"/>
      <c r="BF73" s="29"/>
      <c r="BG73" s="29"/>
      <c r="BH73" s="29"/>
      <c r="BI73" s="29"/>
      <c r="BJ73" s="29"/>
      <c r="BK73" s="29"/>
      <c r="BL73" s="29"/>
      <c r="BM73" s="29"/>
      <c r="BN73" s="29"/>
      <c r="BO73" s="29"/>
      <c r="BP73" s="29"/>
      <c r="BQ73" s="29"/>
      <c r="BR73" s="29"/>
      <c r="BS73" s="29"/>
      <c r="BT73" s="29"/>
      <c r="BU73" s="29"/>
      <c r="BV73" s="29"/>
      <c r="BW73" s="29"/>
      <c r="BX73" s="29"/>
      <c r="BY73" s="29"/>
      <c r="BZ73" s="29"/>
      <c r="CA73" s="29"/>
      <c r="CB73" s="29"/>
      <c r="CC73" s="29"/>
      <c r="CD73" s="29"/>
      <c r="CE73" s="29"/>
      <c r="CF73" s="29"/>
      <c r="CG73" s="29"/>
      <c r="CH73" s="29"/>
      <c r="CI73" s="29"/>
      <c r="CJ73" s="29"/>
      <c r="CK73" s="29"/>
      <c r="CL73" s="29"/>
      <c r="CM73" s="29"/>
      <c r="CN73" s="29"/>
      <c r="CO73" s="29"/>
      <c r="CP73" s="29"/>
      <c r="CQ73" s="29"/>
      <c r="CR73" s="29"/>
      <c r="CS73" s="29"/>
      <c r="CT73" s="29"/>
      <c r="CU73" s="29"/>
      <c r="CV73" s="29"/>
      <c r="CW73" s="29"/>
      <c r="CX73" s="29"/>
    </row>
    <row r="74" spans="1:102" s="30" customFormat="1" x14ac:dyDescent="0.2">
      <c r="A74" s="25"/>
      <c r="B74" s="26"/>
      <c r="C74" s="27"/>
      <c r="D74" s="28"/>
      <c r="E74" s="28"/>
      <c r="F74" s="24"/>
      <c r="G74" s="29"/>
      <c r="H74" s="29"/>
      <c r="I74" s="29"/>
      <c r="J74" s="29"/>
      <c r="K74" s="29"/>
      <c r="L74" s="29"/>
      <c r="M74" s="29"/>
      <c r="N74" s="29"/>
      <c r="O74" s="29"/>
      <c r="P74" s="29"/>
      <c r="Q74" s="29"/>
      <c r="R74" s="29"/>
      <c r="S74" s="29"/>
      <c r="T74" s="29"/>
      <c r="U74" s="29"/>
      <c r="V74" s="29"/>
      <c r="W74" s="29"/>
      <c r="X74" s="29"/>
      <c r="Y74" s="29"/>
      <c r="Z74" s="29"/>
      <c r="AA74" s="29"/>
      <c r="AB74" s="29"/>
      <c r="AC74" s="29"/>
      <c r="AD74" s="29"/>
      <c r="AE74" s="29"/>
      <c r="AF74" s="29"/>
      <c r="AG74" s="29"/>
      <c r="AH74" s="29"/>
      <c r="AI74" s="29"/>
      <c r="AJ74" s="29"/>
      <c r="AK74" s="29"/>
      <c r="AL74" s="29"/>
      <c r="AM74" s="29"/>
      <c r="AN74" s="29"/>
      <c r="AO74" s="29"/>
      <c r="AP74" s="29"/>
      <c r="AQ74" s="29"/>
      <c r="AR74" s="29"/>
      <c r="AS74" s="29"/>
      <c r="AT74" s="29"/>
      <c r="AU74" s="29"/>
      <c r="AV74" s="29"/>
      <c r="AW74" s="29"/>
      <c r="AX74" s="29"/>
      <c r="AY74" s="29"/>
      <c r="AZ74" s="29"/>
      <c r="BA74" s="29"/>
      <c r="BB74" s="29"/>
      <c r="BC74" s="29"/>
      <c r="BD74" s="29"/>
      <c r="BE74" s="29"/>
      <c r="BF74" s="29"/>
      <c r="BG74" s="29"/>
      <c r="BH74" s="29"/>
      <c r="BI74" s="29"/>
      <c r="BJ74" s="29"/>
      <c r="BK74" s="29"/>
      <c r="BL74" s="29"/>
      <c r="BM74" s="29"/>
      <c r="BN74" s="29"/>
      <c r="BO74" s="29"/>
      <c r="BP74" s="29"/>
      <c r="BQ74" s="29"/>
      <c r="BR74" s="29"/>
      <c r="BS74" s="29"/>
      <c r="BT74" s="29"/>
      <c r="BU74" s="29"/>
      <c r="BV74" s="29"/>
      <c r="BW74" s="29"/>
      <c r="BX74" s="29"/>
      <c r="BY74" s="29"/>
      <c r="BZ74" s="29"/>
      <c r="CA74" s="29"/>
      <c r="CB74" s="29"/>
      <c r="CC74" s="29"/>
      <c r="CD74" s="29"/>
      <c r="CE74" s="29"/>
      <c r="CF74" s="29"/>
      <c r="CG74" s="29"/>
      <c r="CH74" s="29"/>
      <c r="CI74" s="29"/>
      <c r="CJ74" s="29"/>
      <c r="CK74" s="29"/>
      <c r="CL74" s="29"/>
      <c r="CM74" s="29"/>
      <c r="CN74" s="29"/>
      <c r="CO74" s="29"/>
      <c r="CP74" s="29"/>
      <c r="CQ74" s="29"/>
      <c r="CR74" s="29"/>
      <c r="CS74" s="29"/>
      <c r="CT74" s="29"/>
      <c r="CU74" s="29"/>
      <c r="CV74" s="29"/>
      <c r="CW74" s="29"/>
      <c r="CX74" s="29"/>
    </row>
    <row r="75" spans="1:102" s="30" customFormat="1" x14ac:dyDescent="0.2">
      <c r="A75" s="25"/>
      <c r="B75" s="26"/>
      <c r="C75" s="27"/>
      <c r="D75" s="28"/>
      <c r="E75" s="28"/>
      <c r="F75" s="24"/>
      <c r="G75" s="29"/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29"/>
      <c r="W75" s="29"/>
      <c r="X75" s="29"/>
      <c r="Y75" s="29"/>
      <c r="Z75" s="29"/>
      <c r="AA75" s="29"/>
      <c r="AB75" s="29"/>
      <c r="AC75" s="29"/>
      <c r="AD75" s="29"/>
      <c r="AE75" s="29"/>
      <c r="AF75" s="29"/>
      <c r="AG75" s="29"/>
      <c r="AH75" s="29"/>
      <c r="AI75" s="29"/>
      <c r="AJ75" s="29"/>
      <c r="AK75" s="29"/>
      <c r="AL75" s="29"/>
      <c r="AM75" s="29"/>
      <c r="AN75" s="29"/>
      <c r="AO75" s="29"/>
      <c r="AP75" s="29"/>
      <c r="AQ75" s="29"/>
      <c r="AR75" s="29"/>
      <c r="AS75" s="29"/>
      <c r="AT75" s="29"/>
      <c r="AU75" s="29"/>
      <c r="AV75" s="29"/>
      <c r="AW75" s="29"/>
      <c r="AX75" s="29"/>
      <c r="AY75" s="29"/>
      <c r="AZ75" s="29"/>
      <c r="BA75" s="29"/>
      <c r="BB75" s="29"/>
      <c r="BC75" s="29"/>
      <c r="BD75" s="29"/>
      <c r="BE75" s="29"/>
      <c r="BF75" s="29"/>
      <c r="BG75" s="29"/>
      <c r="BH75" s="29"/>
      <c r="BI75" s="29"/>
      <c r="BJ75" s="29"/>
      <c r="BK75" s="29"/>
      <c r="BL75" s="29"/>
      <c r="BM75" s="29"/>
      <c r="BN75" s="29"/>
      <c r="BO75" s="29"/>
      <c r="BP75" s="29"/>
      <c r="BQ75" s="29"/>
      <c r="BR75" s="29"/>
      <c r="BS75" s="29"/>
      <c r="BT75" s="29"/>
      <c r="BU75" s="29"/>
      <c r="BV75" s="29"/>
      <c r="BW75" s="29"/>
      <c r="BX75" s="29"/>
      <c r="BY75" s="29"/>
      <c r="BZ75" s="29"/>
      <c r="CA75" s="29"/>
      <c r="CB75" s="29"/>
      <c r="CC75" s="29"/>
      <c r="CD75" s="29"/>
      <c r="CE75" s="29"/>
      <c r="CF75" s="29"/>
      <c r="CG75" s="29"/>
      <c r="CH75" s="29"/>
      <c r="CI75" s="29"/>
      <c r="CJ75" s="29"/>
      <c r="CK75" s="29"/>
      <c r="CL75" s="29"/>
      <c r="CM75" s="29"/>
      <c r="CN75" s="29"/>
      <c r="CO75" s="29"/>
      <c r="CP75" s="29"/>
      <c r="CQ75" s="29"/>
      <c r="CR75" s="29"/>
      <c r="CS75" s="29"/>
      <c r="CT75" s="29"/>
      <c r="CU75" s="29"/>
      <c r="CV75" s="29"/>
      <c r="CW75" s="29"/>
      <c r="CX75" s="29"/>
    </row>
    <row r="76" spans="1:102" s="30" customFormat="1" ht="114.75" x14ac:dyDescent="0.2">
      <c r="A76" s="25" t="s">
        <v>51</v>
      </c>
      <c r="B76" s="40" t="s">
        <v>52</v>
      </c>
      <c r="C76" s="27" t="s">
        <v>19</v>
      </c>
      <c r="D76" s="28">
        <f>353.6+190+1375+230</f>
        <v>2148.6</v>
      </c>
      <c r="E76" s="28"/>
      <c r="F76" s="24">
        <f>+D76*E76</f>
        <v>0</v>
      </c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  <c r="AF76" s="29"/>
      <c r="AG76" s="29"/>
      <c r="AH76" s="29"/>
      <c r="AI76" s="29"/>
      <c r="AJ76" s="29"/>
      <c r="AK76" s="29"/>
      <c r="AL76" s="29"/>
      <c r="AM76" s="29"/>
      <c r="AN76" s="29"/>
      <c r="AO76" s="29"/>
      <c r="AP76" s="29"/>
      <c r="AQ76" s="29"/>
      <c r="AR76" s="29"/>
      <c r="AS76" s="29"/>
      <c r="AT76" s="29"/>
      <c r="AU76" s="29"/>
      <c r="AV76" s="29"/>
      <c r="AW76" s="29"/>
      <c r="AX76" s="29"/>
      <c r="AY76" s="29"/>
      <c r="AZ76" s="29"/>
      <c r="BA76" s="29"/>
      <c r="BB76" s="29"/>
      <c r="BC76" s="29"/>
      <c r="BD76" s="29"/>
      <c r="BE76" s="29"/>
      <c r="BF76" s="29"/>
      <c r="BG76" s="29"/>
      <c r="BH76" s="29"/>
      <c r="BI76" s="29"/>
      <c r="BJ76" s="29"/>
      <c r="BK76" s="29"/>
      <c r="BL76" s="29"/>
      <c r="BM76" s="29"/>
      <c r="BN76" s="29"/>
      <c r="BO76" s="29"/>
      <c r="BP76" s="29"/>
      <c r="BQ76" s="29"/>
      <c r="BR76" s="29"/>
      <c r="BS76" s="29"/>
      <c r="BT76" s="29"/>
      <c r="BU76" s="29"/>
      <c r="BV76" s="29"/>
      <c r="BW76" s="29"/>
      <c r="BX76" s="29"/>
      <c r="BY76" s="29"/>
      <c r="BZ76" s="29"/>
      <c r="CA76" s="29"/>
      <c r="CB76" s="29"/>
      <c r="CC76" s="29"/>
      <c r="CD76" s="29"/>
      <c r="CE76" s="29"/>
      <c r="CF76" s="29"/>
      <c r="CG76" s="29"/>
      <c r="CH76" s="29"/>
      <c r="CI76" s="29"/>
      <c r="CJ76" s="29"/>
      <c r="CK76" s="29"/>
      <c r="CL76" s="29"/>
      <c r="CM76" s="29"/>
      <c r="CN76" s="29"/>
      <c r="CO76" s="29"/>
      <c r="CP76" s="29"/>
      <c r="CQ76" s="29"/>
      <c r="CR76" s="29"/>
      <c r="CS76" s="29"/>
      <c r="CT76" s="29"/>
      <c r="CU76" s="29"/>
      <c r="CV76" s="29"/>
      <c r="CW76" s="29"/>
      <c r="CX76" s="29"/>
    </row>
    <row r="77" spans="1:102" s="30" customFormat="1" x14ac:dyDescent="0.2">
      <c r="A77" s="25"/>
      <c r="B77" s="26"/>
      <c r="C77" s="27"/>
      <c r="D77" s="28"/>
      <c r="E77" s="28"/>
      <c r="F77" s="24"/>
      <c r="G77" s="29"/>
      <c r="H77" s="29"/>
      <c r="I77" s="29"/>
      <c r="J77" s="29"/>
      <c r="K77" s="29"/>
      <c r="L77" s="29"/>
      <c r="M77" s="29"/>
      <c r="N77" s="29"/>
      <c r="O77" s="29"/>
      <c r="P77" s="29"/>
      <c r="Q77" s="29"/>
      <c r="R77" s="2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  <c r="AF77" s="29"/>
      <c r="AG77" s="29"/>
      <c r="AH77" s="29"/>
      <c r="AI77" s="29"/>
      <c r="AJ77" s="29"/>
      <c r="AK77" s="29"/>
      <c r="AL77" s="29"/>
      <c r="AM77" s="29"/>
      <c r="AN77" s="29"/>
      <c r="AO77" s="29"/>
      <c r="AP77" s="29"/>
      <c r="AQ77" s="29"/>
      <c r="AR77" s="29"/>
      <c r="AS77" s="29"/>
      <c r="AT77" s="29"/>
      <c r="AU77" s="29"/>
      <c r="AV77" s="29"/>
      <c r="AW77" s="29"/>
      <c r="AX77" s="29"/>
      <c r="AY77" s="29"/>
      <c r="AZ77" s="29"/>
      <c r="BA77" s="29"/>
      <c r="BB77" s="29"/>
      <c r="BC77" s="29"/>
      <c r="BD77" s="29"/>
      <c r="BE77" s="29"/>
      <c r="BF77" s="29"/>
      <c r="BG77" s="29"/>
      <c r="BH77" s="29"/>
      <c r="BI77" s="29"/>
      <c r="BJ77" s="29"/>
      <c r="BK77" s="29"/>
      <c r="BL77" s="29"/>
      <c r="BM77" s="29"/>
      <c r="BN77" s="29"/>
      <c r="BO77" s="29"/>
      <c r="BP77" s="29"/>
      <c r="BQ77" s="29"/>
      <c r="BR77" s="29"/>
      <c r="BS77" s="29"/>
      <c r="BT77" s="29"/>
      <c r="BU77" s="29"/>
      <c r="BV77" s="29"/>
      <c r="BW77" s="29"/>
      <c r="BX77" s="29"/>
      <c r="BY77" s="29"/>
      <c r="BZ77" s="29"/>
      <c r="CA77" s="29"/>
      <c r="CB77" s="29"/>
      <c r="CC77" s="29"/>
      <c r="CD77" s="29"/>
      <c r="CE77" s="29"/>
      <c r="CF77" s="29"/>
      <c r="CG77" s="29"/>
      <c r="CH77" s="29"/>
      <c r="CI77" s="29"/>
      <c r="CJ77" s="29"/>
      <c r="CK77" s="29"/>
      <c r="CL77" s="29"/>
      <c r="CM77" s="29"/>
      <c r="CN77" s="29"/>
      <c r="CO77" s="29"/>
      <c r="CP77" s="29"/>
      <c r="CQ77" s="29"/>
      <c r="CR77" s="29"/>
      <c r="CS77" s="29"/>
      <c r="CT77" s="29"/>
      <c r="CU77" s="29"/>
      <c r="CV77" s="29"/>
      <c r="CW77" s="29"/>
      <c r="CX77" s="29"/>
    </row>
    <row r="78" spans="1:102" s="30" customFormat="1" x14ac:dyDescent="0.2">
      <c r="A78" s="25"/>
      <c r="B78" s="26"/>
      <c r="C78" s="27"/>
      <c r="D78" s="28"/>
      <c r="E78" s="28"/>
      <c r="F78" s="24"/>
      <c r="G78" s="29"/>
      <c r="H78" s="29"/>
      <c r="I78" s="29"/>
      <c r="J78" s="29"/>
      <c r="K78" s="29"/>
      <c r="L78" s="29"/>
      <c r="M78" s="29"/>
      <c r="N78" s="29"/>
      <c r="O78" s="29"/>
      <c r="P78" s="29"/>
      <c r="Q78" s="29"/>
      <c r="R78" s="29"/>
      <c r="S78" s="29"/>
      <c r="T78" s="29"/>
      <c r="U78" s="29"/>
      <c r="V78" s="29"/>
      <c r="W78" s="29"/>
      <c r="X78" s="29"/>
      <c r="Y78" s="29"/>
      <c r="Z78" s="29"/>
      <c r="AA78" s="29"/>
      <c r="AB78" s="29"/>
      <c r="AC78" s="29"/>
      <c r="AD78" s="29"/>
      <c r="AE78" s="29"/>
      <c r="AF78" s="29"/>
      <c r="AG78" s="29"/>
      <c r="AH78" s="29"/>
      <c r="AI78" s="29"/>
      <c r="AJ78" s="29"/>
      <c r="AK78" s="29"/>
      <c r="AL78" s="29"/>
      <c r="AM78" s="29"/>
      <c r="AN78" s="29"/>
      <c r="AO78" s="29"/>
      <c r="AP78" s="29"/>
      <c r="AQ78" s="29"/>
      <c r="AR78" s="29"/>
      <c r="AS78" s="29"/>
      <c r="AT78" s="29"/>
      <c r="AU78" s="29"/>
      <c r="AV78" s="29"/>
      <c r="AW78" s="29"/>
      <c r="AX78" s="29"/>
      <c r="AY78" s="29"/>
      <c r="AZ78" s="29"/>
      <c r="BA78" s="29"/>
      <c r="BB78" s="29"/>
      <c r="BC78" s="29"/>
      <c r="BD78" s="29"/>
      <c r="BE78" s="29"/>
      <c r="BF78" s="29"/>
      <c r="BG78" s="29"/>
      <c r="BH78" s="29"/>
      <c r="BI78" s="29"/>
      <c r="BJ78" s="29"/>
      <c r="BK78" s="29"/>
      <c r="BL78" s="29"/>
      <c r="BM78" s="29"/>
      <c r="BN78" s="29"/>
      <c r="BO78" s="29"/>
      <c r="BP78" s="29"/>
      <c r="BQ78" s="29"/>
      <c r="BR78" s="29"/>
      <c r="BS78" s="29"/>
      <c r="BT78" s="29"/>
      <c r="BU78" s="29"/>
      <c r="BV78" s="29"/>
      <c r="BW78" s="29"/>
      <c r="BX78" s="29"/>
      <c r="BY78" s="29"/>
      <c r="BZ78" s="29"/>
      <c r="CA78" s="29"/>
      <c r="CB78" s="29"/>
      <c r="CC78" s="29"/>
      <c r="CD78" s="29"/>
      <c r="CE78" s="29"/>
      <c r="CF78" s="29"/>
      <c r="CG78" s="29"/>
      <c r="CH78" s="29"/>
      <c r="CI78" s="29"/>
      <c r="CJ78" s="29"/>
      <c r="CK78" s="29"/>
      <c r="CL78" s="29"/>
      <c r="CM78" s="29"/>
      <c r="CN78" s="29"/>
      <c r="CO78" s="29"/>
      <c r="CP78" s="29"/>
      <c r="CQ78" s="29"/>
      <c r="CR78" s="29"/>
      <c r="CS78" s="29"/>
      <c r="CT78" s="29"/>
      <c r="CU78" s="29"/>
      <c r="CV78" s="29"/>
      <c r="CW78" s="29"/>
      <c r="CX78" s="29"/>
    </row>
    <row r="79" spans="1:102" s="30" customFormat="1" x14ac:dyDescent="0.2">
      <c r="A79" s="25"/>
      <c r="B79" s="20" t="s">
        <v>53</v>
      </c>
      <c r="C79" s="27"/>
      <c r="D79" s="28"/>
      <c r="E79" s="28"/>
      <c r="F79" s="24"/>
      <c r="G79" s="29"/>
      <c r="H79" s="29"/>
      <c r="I79" s="29"/>
      <c r="J79" s="29"/>
      <c r="K79" s="29"/>
      <c r="L79" s="29"/>
      <c r="M79" s="29"/>
      <c r="N79" s="29"/>
      <c r="O79" s="29"/>
      <c r="P79" s="29"/>
      <c r="Q79" s="29"/>
      <c r="R79" s="29"/>
      <c r="S79" s="29"/>
      <c r="T79" s="29"/>
      <c r="U79" s="29"/>
      <c r="V79" s="29"/>
      <c r="W79" s="29"/>
      <c r="X79" s="29"/>
      <c r="Y79" s="29"/>
      <c r="Z79" s="29"/>
      <c r="AA79" s="29"/>
      <c r="AB79" s="29"/>
      <c r="AC79" s="29"/>
      <c r="AD79" s="29"/>
      <c r="AE79" s="29"/>
      <c r="AF79" s="29"/>
      <c r="AG79" s="29"/>
      <c r="AH79" s="29"/>
      <c r="AI79" s="29"/>
      <c r="AJ79" s="29"/>
      <c r="AK79" s="29"/>
      <c r="AL79" s="29"/>
      <c r="AM79" s="29"/>
      <c r="AN79" s="29"/>
      <c r="AO79" s="29"/>
      <c r="AP79" s="29"/>
      <c r="AQ79" s="29"/>
      <c r="AR79" s="29"/>
      <c r="AS79" s="29"/>
      <c r="AT79" s="29"/>
      <c r="AU79" s="29"/>
      <c r="AV79" s="29"/>
      <c r="AW79" s="29"/>
      <c r="AX79" s="29"/>
      <c r="AY79" s="29"/>
      <c r="AZ79" s="29"/>
      <c r="BA79" s="29"/>
      <c r="BB79" s="29"/>
      <c r="BC79" s="29"/>
      <c r="BD79" s="29"/>
      <c r="BE79" s="29"/>
      <c r="BF79" s="29"/>
      <c r="BG79" s="29"/>
      <c r="BH79" s="29"/>
      <c r="BI79" s="29"/>
      <c r="BJ79" s="29"/>
      <c r="BK79" s="29"/>
      <c r="BL79" s="29"/>
      <c r="BM79" s="29"/>
      <c r="BN79" s="29"/>
      <c r="BO79" s="29"/>
      <c r="BP79" s="29"/>
      <c r="BQ79" s="29"/>
      <c r="BR79" s="29"/>
      <c r="BS79" s="29"/>
      <c r="BT79" s="29"/>
      <c r="BU79" s="29"/>
      <c r="BV79" s="29"/>
      <c r="BW79" s="29"/>
      <c r="BX79" s="29"/>
      <c r="BY79" s="29"/>
      <c r="BZ79" s="29"/>
      <c r="CA79" s="29"/>
      <c r="CB79" s="29"/>
      <c r="CC79" s="29"/>
      <c r="CD79" s="29"/>
      <c r="CE79" s="29"/>
      <c r="CF79" s="29"/>
      <c r="CG79" s="29"/>
      <c r="CH79" s="29"/>
      <c r="CI79" s="29"/>
      <c r="CJ79" s="29"/>
      <c r="CK79" s="29"/>
      <c r="CL79" s="29"/>
      <c r="CM79" s="29"/>
      <c r="CN79" s="29"/>
      <c r="CO79" s="29"/>
      <c r="CP79" s="29"/>
      <c r="CQ79" s="29"/>
      <c r="CR79" s="29"/>
      <c r="CS79" s="29"/>
      <c r="CT79" s="29"/>
      <c r="CU79" s="29"/>
      <c r="CV79" s="29"/>
      <c r="CW79" s="29"/>
      <c r="CX79" s="29"/>
    </row>
    <row r="80" spans="1:102" s="30" customFormat="1" x14ac:dyDescent="0.2">
      <c r="A80" s="25"/>
      <c r="B80" s="20"/>
      <c r="C80" s="27"/>
      <c r="D80" s="28"/>
      <c r="E80" s="28"/>
      <c r="F80" s="24"/>
      <c r="G80" s="29"/>
      <c r="H80" s="29"/>
      <c r="I80" s="29"/>
      <c r="J80" s="29"/>
      <c r="K80" s="29"/>
      <c r="L80" s="29"/>
      <c r="M80" s="29"/>
      <c r="N80" s="29"/>
      <c r="O80" s="29"/>
      <c r="P80" s="29"/>
      <c r="Q80" s="29"/>
      <c r="R80" s="29"/>
      <c r="S80" s="29"/>
      <c r="T80" s="29"/>
      <c r="U80" s="29"/>
      <c r="V80" s="29"/>
      <c r="W80" s="29"/>
      <c r="X80" s="29"/>
      <c r="Y80" s="29"/>
      <c r="Z80" s="29"/>
      <c r="AA80" s="29"/>
      <c r="AB80" s="29"/>
      <c r="AC80" s="29"/>
      <c r="AD80" s="29"/>
      <c r="AE80" s="29"/>
      <c r="AF80" s="29"/>
      <c r="AG80" s="29"/>
      <c r="AH80" s="29"/>
      <c r="AI80" s="29"/>
      <c r="AJ80" s="29"/>
      <c r="AK80" s="29"/>
      <c r="AL80" s="29"/>
      <c r="AM80" s="29"/>
      <c r="AN80" s="29"/>
      <c r="AO80" s="29"/>
      <c r="AP80" s="29"/>
      <c r="AQ80" s="29"/>
      <c r="AR80" s="29"/>
      <c r="AS80" s="29"/>
      <c r="AT80" s="29"/>
      <c r="AU80" s="29"/>
      <c r="AV80" s="29"/>
      <c r="AW80" s="29"/>
      <c r="AX80" s="29"/>
      <c r="AY80" s="29"/>
      <c r="AZ80" s="29"/>
      <c r="BA80" s="29"/>
      <c r="BB80" s="29"/>
      <c r="BC80" s="29"/>
      <c r="BD80" s="29"/>
      <c r="BE80" s="29"/>
      <c r="BF80" s="29"/>
      <c r="BG80" s="29"/>
      <c r="BH80" s="29"/>
      <c r="BI80" s="29"/>
      <c r="BJ80" s="29"/>
      <c r="BK80" s="29"/>
      <c r="BL80" s="29"/>
      <c r="BM80" s="29"/>
      <c r="BN80" s="29"/>
      <c r="BO80" s="29"/>
      <c r="BP80" s="29"/>
      <c r="BQ80" s="29"/>
      <c r="BR80" s="29"/>
      <c r="BS80" s="29"/>
      <c r="BT80" s="29"/>
      <c r="BU80" s="29"/>
      <c r="BV80" s="29"/>
      <c r="BW80" s="29"/>
      <c r="BX80" s="29"/>
      <c r="BY80" s="29"/>
      <c r="BZ80" s="29"/>
      <c r="CA80" s="29"/>
      <c r="CB80" s="29"/>
      <c r="CC80" s="29"/>
      <c r="CD80" s="29"/>
      <c r="CE80" s="29"/>
      <c r="CF80" s="29"/>
      <c r="CG80" s="29"/>
      <c r="CH80" s="29"/>
      <c r="CI80" s="29"/>
      <c r="CJ80" s="29"/>
      <c r="CK80" s="29"/>
      <c r="CL80" s="29"/>
      <c r="CM80" s="29"/>
      <c r="CN80" s="29"/>
      <c r="CO80" s="29"/>
      <c r="CP80" s="29"/>
      <c r="CQ80" s="29"/>
      <c r="CR80" s="29"/>
      <c r="CS80" s="29"/>
      <c r="CT80" s="29"/>
      <c r="CU80" s="29"/>
      <c r="CV80" s="29"/>
      <c r="CW80" s="29"/>
      <c r="CX80" s="29"/>
    </row>
    <row r="81" spans="1:102" s="30" customFormat="1" ht="76.5" x14ac:dyDescent="0.2">
      <c r="A81" s="19" t="s">
        <v>12</v>
      </c>
      <c r="B81" s="40" t="s">
        <v>54</v>
      </c>
      <c r="G81" s="29"/>
      <c r="H81" s="29"/>
      <c r="I81" s="29"/>
      <c r="J81" s="29"/>
      <c r="K81" s="29"/>
      <c r="L81" s="29"/>
      <c r="M81" s="29"/>
      <c r="N81" s="29"/>
      <c r="O81" s="29"/>
      <c r="P81" s="29"/>
      <c r="Q81" s="29"/>
      <c r="R81" s="2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  <c r="AF81" s="29"/>
      <c r="AG81" s="29"/>
      <c r="AH81" s="29"/>
      <c r="AI81" s="29"/>
      <c r="AJ81" s="29"/>
      <c r="AK81" s="29"/>
      <c r="AL81" s="29"/>
      <c r="AM81" s="29"/>
      <c r="AN81" s="29"/>
      <c r="AO81" s="29"/>
      <c r="AP81" s="29"/>
      <c r="AQ81" s="29"/>
      <c r="AR81" s="29"/>
      <c r="AS81" s="29"/>
      <c r="AT81" s="29"/>
      <c r="AU81" s="29"/>
      <c r="AV81" s="29"/>
      <c r="AW81" s="29"/>
      <c r="AX81" s="29"/>
      <c r="AY81" s="29"/>
      <c r="AZ81" s="29"/>
      <c r="BA81" s="29"/>
      <c r="BB81" s="29"/>
      <c r="BC81" s="29"/>
      <c r="BD81" s="29"/>
      <c r="BE81" s="29"/>
      <c r="BF81" s="29"/>
      <c r="BG81" s="29"/>
      <c r="BH81" s="29"/>
      <c r="BI81" s="29"/>
      <c r="BJ81" s="29"/>
      <c r="BK81" s="29"/>
      <c r="BL81" s="29"/>
      <c r="BM81" s="29"/>
      <c r="BN81" s="29"/>
      <c r="BO81" s="29"/>
      <c r="BP81" s="29"/>
      <c r="BQ81" s="29"/>
      <c r="BR81" s="29"/>
      <c r="BS81" s="29"/>
      <c r="BT81" s="29"/>
      <c r="BU81" s="29"/>
      <c r="BV81" s="29"/>
      <c r="BW81" s="29"/>
      <c r="BX81" s="29"/>
      <c r="BY81" s="29"/>
      <c r="BZ81" s="29"/>
      <c r="CA81" s="29"/>
      <c r="CB81" s="29"/>
      <c r="CC81" s="29"/>
      <c r="CD81" s="29"/>
      <c r="CE81" s="29"/>
      <c r="CF81" s="29"/>
      <c r="CG81" s="29"/>
      <c r="CH81" s="29"/>
      <c r="CI81" s="29"/>
      <c r="CJ81" s="29"/>
      <c r="CK81" s="29"/>
      <c r="CL81" s="29"/>
      <c r="CM81" s="29"/>
      <c r="CN81" s="29"/>
      <c r="CO81" s="29"/>
      <c r="CP81" s="29"/>
      <c r="CQ81" s="29"/>
      <c r="CR81" s="29"/>
      <c r="CS81" s="29"/>
      <c r="CT81" s="29"/>
      <c r="CU81" s="29"/>
      <c r="CV81" s="29"/>
      <c r="CW81" s="29"/>
      <c r="CX81" s="29"/>
    </row>
    <row r="82" spans="1:102" s="30" customFormat="1" x14ac:dyDescent="0.2">
      <c r="A82" s="25"/>
      <c r="B82" s="26" t="s">
        <v>55</v>
      </c>
      <c r="C82" s="27"/>
      <c r="D82" s="28"/>
      <c r="E82" s="28"/>
      <c r="F82" s="24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29"/>
      <c r="AS82" s="29"/>
      <c r="AT82" s="29"/>
      <c r="AU82" s="29"/>
      <c r="AV82" s="29"/>
      <c r="AW82" s="29"/>
      <c r="AX82" s="29"/>
      <c r="AY82" s="29"/>
      <c r="AZ82" s="29"/>
      <c r="BA82" s="29"/>
      <c r="BB82" s="29"/>
      <c r="BC82" s="29"/>
      <c r="BD82" s="29"/>
      <c r="BE82" s="29"/>
      <c r="BF82" s="29"/>
      <c r="BG82" s="29"/>
      <c r="BH82" s="29"/>
      <c r="BI82" s="29"/>
      <c r="BJ82" s="29"/>
      <c r="BK82" s="29"/>
      <c r="BL82" s="29"/>
      <c r="BM82" s="29"/>
      <c r="BN82" s="29"/>
      <c r="BO82" s="29"/>
      <c r="BP82" s="29"/>
      <c r="BQ82" s="29"/>
      <c r="BR82" s="29"/>
      <c r="BS82" s="29"/>
      <c r="BT82" s="29"/>
      <c r="BU82" s="29"/>
      <c r="BV82" s="29"/>
      <c r="BW82" s="29"/>
      <c r="BX82" s="29"/>
      <c r="BY82" s="29"/>
      <c r="BZ82" s="29"/>
      <c r="CA82" s="29"/>
      <c r="CB82" s="29"/>
      <c r="CC82" s="29"/>
      <c r="CD82" s="29"/>
      <c r="CE82" s="29"/>
      <c r="CF82" s="29"/>
      <c r="CG82" s="29"/>
      <c r="CH82" s="29"/>
      <c r="CI82" s="29"/>
      <c r="CJ82" s="29"/>
      <c r="CK82" s="29"/>
      <c r="CL82" s="29"/>
      <c r="CM82" s="29"/>
      <c r="CN82" s="29"/>
      <c r="CO82" s="29"/>
      <c r="CP82" s="29"/>
      <c r="CQ82" s="29"/>
      <c r="CR82" s="29"/>
      <c r="CS82" s="29"/>
      <c r="CT82" s="29"/>
      <c r="CU82" s="29"/>
      <c r="CV82" s="29"/>
      <c r="CW82" s="29"/>
      <c r="CX82" s="29"/>
    </row>
    <row r="83" spans="1:102" s="30" customFormat="1" ht="51" x14ac:dyDescent="0.2">
      <c r="A83" s="25"/>
      <c r="B83" s="60" t="s">
        <v>68</v>
      </c>
      <c r="C83" s="61"/>
      <c r="D83" s="62"/>
      <c r="E83" s="62"/>
      <c r="F83" s="63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  <c r="AF83" s="29"/>
      <c r="AG83" s="29"/>
      <c r="AH83" s="29"/>
      <c r="AI83" s="29"/>
      <c r="AJ83" s="29"/>
      <c r="AK83" s="29"/>
      <c r="AL83" s="29"/>
      <c r="AM83" s="29"/>
      <c r="AN83" s="29"/>
      <c r="AO83" s="29"/>
      <c r="AP83" s="29"/>
      <c r="AQ83" s="29"/>
      <c r="AR83" s="29"/>
      <c r="AS83" s="29"/>
      <c r="AT83" s="29"/>
      <c r="AU83" s="29"/>
      <c r="AV83" s="29"/>
      <c r="AW83" s="29"/>
      <c r="AX83" s="29"/>
      <c r="AY83" s="29"/>
      <c r="AZ83" s="29"/>
      <c r="BA83" s="29"/>
      <c r="BB83" s="29"/>
      <c r="BC83" s="29"/>
      <c r="BD83" s="29"/>
      <c r="BE83" s="29"/>
      <c r="BF83" s="29"/>
      <c r="BG83" s="29"/>
      <c r="BH83" s="29"/>
      <c r="BI83" s="29"/>
      <c r="BJ83" s="29"/>
      <c r="BK83" s="29"/>
      <c r="BL83" s="29"/>
      <c r="BM83" s="29"/>
      <c r="BN83" s="29"/>
      <c r="BO83" s="29"/>
      <c r="BP83" s="29"/>
      <c r="BQ83" s="29"/>
      <c r="BR83" s="29"/>
      <c r="BS83" s="29"/>
      <c r="BT83" s="29"/>
      <c r="BU83" s="29"/>
      <c r="BV83" s="29"/>
      <c r="BW83" s="29"/>
      <c r="BX83" s="29"/>
      <c r="BY83" s="29"/>
      <c r="BZ83" s="29"/>
      <c r="CA83" s="29"/>
      <c r="CB83" s="29"/>
      <c r="CC83" s="29"/>
      <c r="CD83" s="29"/>
      <c r="CE83" s="29"/>
      <c r="CF83" s="29"/>
      <c r="CG83" s="29"/>
      <c r="CH83" s="29"/>
      <c r="CI83" s="29"/>
      <c r="CJ83" s="29"/>
      <c r="CK83" s="29"/>
      <c r="CL83" s="29"/>
      <c r="CM83" s="29"/>
      <c r="CN83" s="29"/>
      <c r="CO83" s="29"/>
      <c r="CP83" s="29"/>
      <c r="CQ83" s="29"/>
      <c r="CR83" s="29"/>
      <c r="CS83" s="29"/>
      <c r="CT83" s="29"/>
      <c r="CU83" s="29"/>
      <c r="CV83" s="29"/>
      <c r="CW83" s="29"/>
      <c r="CX83" s="29"/>
    </row>
    <row r="84" spans="1:102" s="30" customFormat="1" ht="66.75" customHeight="1" x14ac:dyDescent="0.2">
      <c r="A84" s="25"/>
      <c r="B84" s="60" t="s">
        <v>65</v>
      </c>
      <c r="C84" s="61"/>
      <c r="D84" s="62"/>
      <c r="E84" s="62"/>
      <c r="F84" s="63"/>
      <c r="G84" s="29"/>
      <c r="H84" s="29"/>
      <c r="I84" s="29"/>
      <c r="J84" s="29"/>
      <c r="K84" s="29"/>
      <c r="L84" s="29"/>
      <c r="M84" s="29"/>
      <c r="N84" s="29"/>
      <c r="O84" s="29"/>
      <c r="P84" s="29"/>
      <c r="Q84" s="29"/>
      <c r="R84" s="2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  <c r="AF84" s="29"/>
      <c r="AG84" s="29"/>
      <c r="AH84" s="29"/>
      <c r="AI84" s="29"/>
      <c r="AJ84" s="29"/>
      <c r="AK84" s="29"/>
      <c r="AL84" s="29"/>
      <c r="AM84" s="29"/>
      <c r="AN84" s="29"/>
      <c r="AO84" s="29"/>
      <c r="AP84" s="29"/>
      <c r="AQ84" s="29"/>
      <c r="AR84" s="29"/>
      <c r="AS84" s="29"/>
      <c r="AT84" s="29"/>
      <c r="AU84" s="29"/>
      <c r="AV84" s="29"/>
      <c r="AW84" s="29"/>
      <c r="AX84" s="29"/>
      <c r="AY84" s="29"/>
      <c r="AZ84" s="29"/>
      <c r="BA84" s="29"/>
      <c r="BB84" s="29"/>
      <c r="BC84" s="29"/>
      <c r="BD84" s="29"/>
      <c r="BE84" s="29"/>
      <c r="BF84" s="29"/>
      <c r="BG84" s="29"/>
      <c r="BH84" s="29"/>
      <c r="BI84" s="29"/>
      <c r="BJ84" s="29"/>
      <c r="BK84" s="29"/>
      <c r="BL84" s="29"/>
      <c r="BM84" s="29"/>
      <c r="BN84" s="29"/>
      <c r="BO84" s="29"/>
      <c r="BP84" s="29"/>
      <c r="BQ84" s="29"/>
      <c r="BR84" s="29"/>
      <c r="BS84" s="29"/>
      <c r="BT84" s="29"/>
      <c r="BU84" s="29"/>
      <c r="BV84" s="29"/>
      <c r="BW84" s="29"/>
      <c r="BX84" s="29"/>
      <c r="BY84" s="29"/>
      <c r="BZ84" s="29"/>
      <c r="CA84" s="29"/>
      <c r="CB84" s="29"/>
      <c r="CC84" s="29"/>
      <c r="CD84" s="29"/>
      <c r="CE84" s="29"/>
      <c r="CF84" s="29"/>
      <c r="CG84" s="29"/>
      <c r="CH84" s="29"/>
      <c r="CI84" s="29"/>
      <c r="CJ84" s="29"/>
      <c r="CK84" s="29"/>
      <c r="CL84" s="29"/>
      <c r="CM84" s="29"/>
      <c r="CN84" s="29"/>
      <c r="CO84" s="29"/>
      <c r="CP84" s="29"/>
      <c r="CQ84" s="29"/>
      <c r="CR84" s="29"/>
      <c r="CS84" s="29"/>
      <c r="CT84" s="29"/>
      <c r="CU84" s="29"/>
      <c r="CV84" s="29"/>
      <c r="CW84" s="29"/>
      <c r="CX84" s="29"/>
    </row>
    <row r="85" spans="1:102" s="30" customFormat="1" ht="25.5" x14ac:dyDescent="0.2">
      <c r="A85" s="25"/>
      <c r="B85" s="60" t="s">
        <v>66</v>
      </c>
      <c r="C85" s="61"/>
      <c r="D85" s="62"/>
      <c r="E85" s="62"/>
      <c r="F85" s="63"/>
      <c r="G85" s="29"/>
      <c r="H85" s="29"/>
      <c r="I85" s="29"/>
      <c r="J85" s="29"/>
      <c r="K85" s="29"/>
      <c r="L85" s="29"/>
      <c r="M85" s="29"/>
      <c r="N85" s="29"/>
      <c r="O85" s="29"/>
      <c r="P85" s="29"/>
      <c r="Q85" s="29"/>
      <c r="R85" s="2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  <c r="AF85" s="29"/>
      <c r="AG85" s="29"/>
      <c r="AH85" s="29"/>
      <c r="AI85" s="29"/>
      <c r="AJ85" s="29"/>
      <c r="AK85" s="29"/>
      <c r="AL85" s="29"/>
      <c r="AM85" s="29"/>
      <c r="AN85" s="29"/>
      <c r="AO85" s="29"/>
      <c r="AP85" s="29"/>
      <c r="AQ85" s="29"/>
      <c r="AR85" s="29"/>
      <c r="AS85" s="29"/>
      <c r="AT85" s="29"/>
      <c r="AU85" s="29"/>
      <c r="AV85" s="29"/>
      <c r="AW85" s="29"/>
      <c r="AX85" s="29"/>
      <c r="AY85" s="29"/>
      <c r="AZ85" s="29"/>
      <c r="BA85" s="29"/>
      <c r="BB85" s="29"/>
      <c r="BC85" s="29"/>
      <c r="BD85" s="29"/>
      <c r="BE85" s="29"/>
      <c r="BF85" s="29"/>
      <c r="BG85" s="29"/>
      <c r="BH85" s="29"/>
      <c r="BI85" s="29"/>
      <c r="BJ85" s="29"/>
      <c r="BK85" s="29"/>
      <c r="BL85" s="29"/>
      <c r="BM85" s="29"/>
      <c r="BN85" s="29"/>
      <c r="BO85" s="29"/>
      <c r="BP85" s="29"/>
      <c r="BQ85" s="29"/>
      <c r="BR85" s="29"/>
      <c r="BS85" s="29"/>
      <c r="BT85" s="29"/>
      <c r="BU85" s="29"/>
      <c r="BV85" s="29"/>
      <c r="BW85" s="29"/>
      <c r="BX85" s="29"/>
      <c r="BY85" s="29"/>
      <c r="BZ85" s="29"/>
      <c r="CA85" s="29"/>
      <c r="CB85" s="29"/>
      <c r="CC85" s="29"/>
      <c r="CD85" s="29"/>
      <c r="CE85" s="29"/>
      <c r="CF85" s="29"/>
      <c r="CG85" s="29"/>
      <c r="CH85" s="29"/>
      <c r="CI85" s="29"/>
      <c r="CJ85" s="29"/>
      <c r="CK85" s="29"/>
      <c r="CL85" s="29"/>
      <c r="CM85" s="29"/>
      <c r="CN85" s="29"/>
      <c r="CO85" s="29"/>
      <c r="CP85" s="29"/>
      <c r="CQ85" s="29"/>
      <c r="CR85" s="29"/>
      <c r="CS85" s="29"/>
      <c r="CT85" s="29"/>
      <c r="CU85" s="29"/>
      <c r="CV85" s="29"/>
      <c r="CW85" s="29"/>
      <c r="CX85" s="29"/>
    </row>
    <row r="86" spans="1:102" s="30" customFormat="1" ht="51" x14ac:dyDescent="0.2">
      <c r="A86" s="25"/>
      <c r="B86" s="60" t="s">
        <v>64</v>
      </c>
      <c r="C86" s="61"/>
      <c r="D86" s="62"/>
      <c r="E86" s="62"/>
      <c r="F86" s="63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  <c r="AF86" s="29"/>
      <c r="AG86" s="29"/>
      <c r="AH86" s="29"/>
      <c r="AI86" s="29"/>
      <c r="AJ86" s="29"/>
      <c r="AK86" s="29"/>
      <c r="AL86" s="29"/>
      <c r="AM86" s="29"/>
      <c r="AN86" s="29"/>
      <c r="AO86" s="29"/>
      <c r="AP86" s="29"/>
      <c r="AQ86" s="29"/>
      <c r="AR86" s="29"/>
      <c r="AS86" s="29"/>
      <c r="AT86" s="29"/>
      <c r="AU86" s="29"/>
      <c r="AV86" s="29"/>
      <c r="AW86" s="29"/>
      <c r="AX86" s="29"/>
      <c r="AY86" s="29"/>
      <c r="AZ86" s="29"/>
      <c r="BA86" s="29"/>
      <c r="BB86" s="29"/>
      <c r="BC86" s="29"/>
      <c r="BD86" s="29"/>
      <c r="BE86" s="29"/>
      <c r="BF86" s="29"/>
      <c r="BG86" s="29"/>
      <c r="BH86" s="29"/>
      <c r="BI86" s="29"/>
      <c r="BJ86" s="29"/>
      <c r="BK86" s="29"/>
      <c r="BL86" s="29"/>
      <c r="BM86" s="29"/>
      <c r="BN86" s="29"/>
      <c r="BO86" s="29"/>
      <c r="BP86" s="29"/>
      <c r="BQ86" s="29"/>
      <c r="BR86" s="29"/>
      <c r="BS86" s="29"/>
      <c r="BT86" s="29"/>
      <c r="BU86" s="29"/>
      <c r="BV86" s="29"/>
      <c r="BW86" s="29"/>
      <c r="BX86" s="29"/>
      <c r="BY86" s="29"/>
      <c r="BZ86" s="29"/>
      <c r="CA86" s="29"/>
      <c r="CB86" s="29"/>
      <c r="CC86" s="29"/>
      <c r="CD86" s="29"/>
      <c r="CE86" s="29"/>
      <c r="CF86" s="29"/>
      <c r="CG86" s="29"/>
      <c r="CH86" s="29"/>
      <c r="CI86" s="29"/>
      <c r="CJ86" s="29"/>
      <c r="CK86" s="29"/>
      <c r="CL86" s="29"/>
      <c r="CM86" s="29"/>
      <c r="CN86" s="29"/>
      <c r="CO86" s="29"/>
      <c r="CP86" s="29"/>
      <c r="CQ86" s="29"/>
      <c r="CR86" s="29"/>
      <c r="CS86" s="29"/>
      <c r="CT86" s="29"/>
      <c r="CU86" s="29"/>
      <c r="CV86" s="29"/>
      <c r="CW86" s="29"/>
      <c r="CX86" s="29"/>
    </row>
    <row r="87" spans="1:102" s="30" customFormat="1" ht="25.5" x14ac:dyDescent="0.2">
      <c r="A87" s="25"/>
      <c r="B87" s="26" t="s">
        <v>56</v>
      </c>
      <c r="C87" s="27"/>
      <c r="D87" s="28"/>
      <c r="E87" s="28"/>
      <c r="F87" s="24"/>
      <c r="G87" s="29"/>
      <c r="H87" s="29"/>
      <c r="I87" s="29"/>
      <c r="J87" s="29"/>
      <c r="K87" s="29"/>
      <c r="L87" s="29"/>
      <c r="M87" s="29"/>
      <c r="N87" s="29"/>
      <c r="O87" s="29"/>
      <c r="P87" s="29"/>
      <c r="Q87" s="29"/>
      <c r="R87" s="2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  <c r="AF87" s="29"/>
      <c r="AG87" s="29"/>
      <c r="AH87" s="29"/>
      <c r="AI87" s="29"/>
      <c r="AJ87" s="29"/>
      <c r="AK87" s="29"/>
      <c r="AL87" s="29"/>
      <c r="AM87" s="29"/>
      <c r="AN87" s="29"/>
      <c r="AO87" s="29"/>
      <c r="AP87" s="29"/>
      <c r="AQ87" s="29"/>
      <c r="AR87" s="29"/>
      <c r="AS87" s="29"/>
      <c r="AT87" s="29"/>
      <c r="AU87" s="29"/>
      <c r="AV87" s="29"/>
      <c r="AW87" s="29"/>
      <c r="AX87" s="29"/>
      <c r="AY87" s="29"/>
      <c r="AZ87" s="29"/>
      <c r="BA87" s="29"/>
      <c r="BB87" s="29"/>
      <c r="BC87" s="29"/>
      <c r="BD87" s="29"/>
      <c r="BE87" s="29"/>
      <c r="BF87" s="29"/>
      <c r="BG87" s="29"/>
      <c r="BH87" s="29"/>
      <c r="BI87" s="29"/>
      <c r="BJ87" s="29"/>
      <c r="BK87" s="29"/>
      <c r="BL87" s="29"/>
      <c r="BM87" s="29"/>
      <c r="BN87" s="29"/>
      <c r="BO87" s="29"/>
      <c r="BP87" s="29"/>
      <c r="BQ87" s="29"/>
      <c r="BR87" s="29"/>
      <c r="BS87" s="29"/>
      <c r="BT87" s="29"/>
      <c r="BU87" s="29"/>
      <c r="BV87" s="29"/>
      <c r="BW87" s="29"/>
      <c r="BX87" s="29"/>
      <c r="BY87" s="29"/>
      <c r="BZ87" s="29"/>
      <c r="CA87" s="29"/>
      <c r="CB87" s="29"/>
      <c r="CC87" s="29"/>
      <c r="CD87" s="29"/>
      <c r="CE87" s="29"/>
      <c r="CF87" s="29"/>
      <c r="CG87" s="29"/>
      <c r="CH87" s="29"/>
      <c r="CI87" s="29"/>
      <c r="CJ87" s="29"/>
      <c r="CK87" s="29"/>
      <c r="CL87" s="29"/>
      <c r="CM87" s="29"/>
      <c r="CN87" s="29"/>
      <c r="CO87" s="29"/>
      <c r="CP87" s="29"/>
      <c r="CQ87" s="29"/>
      <c r="CR87" s="29"/>
      <c r="CS87" s="29"/>
      <c r="CT87" s="29"/>
      <c r="CU87" s="29"/>
      <c r="CV87" s="29"/>
      <c r="CW87" s="29"/>
      <c r="CX87" s="29"/>
    </row>
    <row r="88" spans="1:102" s="30" customFormat="1" ht="25.5" x14ac:dyDescent="0.2">
      <c r="A88" s="25"/>
      <c r="B88" s="26" t="s">
        <v>57</v>
      </c>
      <c r="C88" s="27"/>
      <c r="D88" s="28"/>
      <c r="E88" s="28"/>
      <c r="F88" s="24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  <c r="AF88" s="29"/>
      <c r="AG88" s="29"/>
      <c r="AH88" s="29"/>
      <c r="AI88" s="29"/>
      <c r="AJ88" s="29"/>
      <c r="AK88" s="29"/>
      <c r="AL88" s="29"/>
      <c r="AM88" s="29"/>
      <c r="AN88" s="29"/>
      <c r="AO88" s="29"/>
      <c r="AP88" s="29"/>
      <c r="AQ88" s="29"/>
      <c r="AR88" s="29"/>
      <c r="AS88" s="29"/>
      <c r="AT88" s="29"/>
      <c r="AU88" s="29"/>
      <c r="AV88" s="29"/>
      <c r="AW88" s="29"/>
      <c r="AX88" s="29"/>
      <c r="AY88" s="29"/>
      <c r="AZ88" s="29"/>
      <c r="BA88" s="29"/>
      <c r="BB88" s="29"/>
      <c r="BC88" s="29"/>
      <c r="BD88" s="29"/>
      <c r="BE88" s="29"/>
      <c r="BF88" s="29"/>
      <c r="BG88" s="29"/>
      <c r="BH88" s="29"/>
      <c r="BI88" s="29"/>
      <c r="BJ88" s="29"/>
      <c r="BK88" s="29"/>
      <c r="BL88" s="29"/>
      <c r="BM88" s="29"/>
      <c r="BN88" s="29"/>
      <c r="BO88" s="29"/>
      <c r="BP88" s="29"/>
      <c r="BQ88" s="29"/>
      <c r="BR88" s="29"/>
      <c r="BS88" s="29"/>
      <c r="BT88" s="29"/>
      <c r="BU88" s="29"/>
      <c r="BV88" s="29"/>
      <c r="BW88" s="29"/>
      <c r="BX88" s="29"/>
      <c r="BY88" s="29"/>
      <c r="BZ88" s="29"/>
      <c r="CA88" s="29"/>
      <c r="CB88" s="29"/>
      <c r="CC88" s="29"/>
      <c r="CD88" s="29"/>
      <c r="CE88" s="29"/>
      <c r="CF88" s="29"/>
      <c r="CG88" s="29"/>
      <c r="CH88" s="29"/>
      <c r="CI88" s="29"/>
      <c r="CJ88" s="29"/>
      <c r="CK88" s="29"/>
      <c r="CL88" s="29"/>
      <c r="CM88" s="29"/>
      <c r="CN88" s="29"/>
      <c r="CO88" s="29"/>
      <c r="CP88" s="29"/>
      <c r="CQ88" s="29"/>
      <c r="CR88" s="29"/>
      <c r="CS88" s="29"/>
      <c r="CT88" s="29"/>
      <c r="CU88" s="29"/>
      <c r="CV88" s="29"/>
      <c r="CW88" s="29"/>
      <c r="CX88" s="29"/>
    </row>
    <row r="89" spans="1:102" s="30" customFormat="1" ht="38.25" x14ac:dyDescent="0.2">
      <c r="A89" s="25"/>
      <c r="B89" s="26" t="s">
        <v>58</v>
      </c>
      <c r="C89" s="27"/>
      <c r="D89" s="28"/>
      <c r="E89" s="28"/>
      <c r="F89" s="24"/>
      <c r="G89" s="29"/>
      <c r="H89" s="29"/>
      <c r="I89" s="29"/>
      <c r="J89" s="29"/>
      <c r="K89" s="29"/>
      <c r="L89" s="29"/>
      <c r="M89" s="29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  <c r="AF89" s="29"/>
      <c r="AG89" s="29"/>
      <c r="AH89" s="29"/>
      <c r="AI89" s="29"/>
      <c r="AJ89" s="29"/>
      <c r="AK89" s="29"/>
      <c r="AL89" s="29"/>
      <c r="AM89" s="29"/>
      <c r="AN89" s="29"/>
      <c r="AO89" s="29"/>
      <c r="AP89" s="29"/>
      <c r="AQ89" s="29"/>
      <c r="AR89" s="29"/>
      <c r="AS89" s="29"/>
      <c r="AT89" s="29"/>
      <c r="AU89" s="29"/>
      <c r="AV89" s="29"/>
      <c r="AW89" s="29"/>
      <c r="AX89" s="29"/>
      <c r="AY89" s="29"/>
      <c r="AZ89" s="29"/>
      <c r="BA89" s="29"/>
      <c r="BB89" s="29"/>
      <c r="BC89" s="29"/>
      <c r="BD89" s="29"/>
      <c r="BE89" s="29"/>
      <c r="BF89" s="29"/>
      <c r="BG89" s="29"/>
      <c r="BH89" s="29"/>
      <c r="BI89" s="29"/>
      <c r="BJ89" s="29"/>
      <c r="BK89" s="29"/>
      <c r="BL89" s="29"/>
      <c r="BM89" s="29"/>
      <c r="BN89" s="29"/>
      <c r="BO89" s="29"/>
      <c r="BP89" s="29"/>
      <c r="BQ89" s="29"/>
      <c r="BR89" s="29"/>
      <c r="BS89" s="29"/>
      <c r="BT89" s="29"/>
      <c r="BU89" s="29"/>
      <c r="BV89" s="29"/>
      <c r="BW89" s="29"/>
      <c r="BX89" s="29"/>
      <c r="BY89" s="29"/>
      <c r="BZ89" s="29"/>
      <c r="CA89" s="29"/>
      <c r="CB89" s="29"/>
      <c r="CC89" s="29"/>
      <c r="CD89" s="29"/>
      <c r="CE89" s="29"/>
      <c r="CF89" s="29"/>
      <c r="CG89" s="29"/>
      <c r="CH89" s="29"/>
      <c r="CI89" s="29"/>
      <c r="CJ89" s="29"/>
      <c r="CK89" s="29"/>
      <c r="CL89" s="29"/>
      <c r="CM89" s="29"/>
      <c r="CN89" s="29"/>
      <c r="CO89" s="29"/>
      <c r="CP89" s="29"/>
      <c r="CQ89" s="29"/>
      <c r="CR89" s="29"/>
      <c r="CS89" s="29"/>
      <c r="CT89" s="29"/>
      <c r="CU89" s="29"/>
      <c r="CV89" s="29"/>
      <c r="CW89" s="29"/>
      <c r="CX89" s="29"/>
    </row>
    <row r="90" spans="1:102" s="30" customFormat="1" x14ac:dyDescent="0.2">
      <c r="A90" s="25"/>
      <c r="B90" s="26" t="s">
        <v>59</v>
      </c>
      <c r="C90" s="27"/>
      <c r="D90" s="28"/>
      <c r="E90" s="28"/>
      <c r="F90" s="24"/>
      <c r="G90" s="29"/>
      <c r="H90" s="29"/>
      <c r="I90" s="29"/>
      <c r="J90" s="29"/>
      <c r="K90" s="29"/>
      <c r="L90" s="29"/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  <c r="AF90" s="29"/>
      <c r="AG90" s="29"/>
      <c r="AH90" s="29"/>
      <c r="AI90" s="29"/>
      <c r="AJ90" s="29"/>
      <c r="AK90" s="29"/>
      <c r="AL90" s="29"/>
      <c r="AM90" s="29"/>
      <c r="AN90" s="29"/>
      <c r="AO90" s="29"/>
      <c r="AP90" s="29"/>
      <c r="AQ90" s="29"/>
      <c r="AR90" s="29"/>
      <c r="AS90" s="29"/>
      <c r="AT90" s="29"/>
      <c r="AU90" s="29"/>
      <c r="AV90" s="29"/>
      <c r="AW90" s="29"/>
      <c r="AX90" s="29"/>
      <c r="AY90" s="29"/>
      <c r="AZ90" s="29"/>
      <c r="BA90" s="29"/>
      <c r="BB90" s="29"/>
      <c r="BC90" s="29"/>
      <c r="BD90" s="29"/>
      <c r="BE90" s="29"/>
      <c r="BF90" s="29"/>
      <c r="BG90" s="29"/>
      <c r="BH90" s="29"/>
      <c r="BI90" s="29"/>
      <c r="BJ90" s="29"/>
      <c r="BK90" s="29"/>
      <c r="BL90" s="29"/>
      <c r="BM90" s="29"/>
      <c r="BN90" s="29"/>
      <c r="BO90" s="29"/>
      <c r="BP90" s="29"/>
      <c r="BQ90" s="29"/>
      <c r="BR90" s="29"/>
      <c r="BS90" s="29"/>
      <c r="BT90" s="29"/>
      <c r="BU90" s="29"/>
      <c r="BV90" s="29"/>
      <c r="BW90" s="29"/>
      <c r="BX90" s="29"/>
      <c r="BY90" s="29"/>
      <c r="BZ90" s="29"/>
      <c r="CA90" s="29"/>
      <c r="CB90" s="29"/>
      <c r="CC90" s="29"/>
      <c r="CD90" s="29"/>
      <c r="CE90" s="29"/>
      <c r="CF90" s="29"/>
      <c r="CG90" s="29"/>
      <c r="CH90" s="29"/>
      <c r="CI90" s="29"/>
      <c r="CJ90" s="29"/>
      <c r="CK90" s="29"/>
      <c r="CL90" s="29"/>
      <c r="CM90" s="29"/>
      <c r="CN90" s="29"/>
      <c r="CO90" s="29"/>
      <c r="CP90" s="29"/>
      <c r="CQ90" s="29"/>
      <c r="CR90" s="29"/>
      <c r="CS90" s="29"/>
      <c r="CT90" s="29"/>
      <c r="CU90" s="29"/>
      <c r="CV90" s="29"/>
      <c r="CW90" s="29"/>
      <c r="CX90" s="29"/>
    </row>
    <row r="91" spans="1:102" s="30" customFormat="1" ht="25.5" x14ac:dyDescent="0.2">
      <c r="A91" s="25"/>
      <c r="B91" s="23" t="s">
        <v>60</v>
      </c>
      <c r="C91" s="27"/>
      <c r="D91" s="28"/>
      <c r="E91" s="28"/>
      <c r="F91" s="24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  <c r="AF91" s="29"/>
      <c r="AG91" s="29"/>
      <c r="AH91" s="29"/>
      <c r="AI91" s="29"/>
      <c r="AJ91" s="29"/>
      <c r="AK91" s="29"/>
      <c r="AL91" s="29"/>
      <c r="AM91" s="29"/>
      <c r="AN91" s="29"/>
      <c r="AO91" s="29"/>
      <c r="AP91" s="29"/>
      <c r="AQ91" s="29"/>
      <c r="AR91" s="29"/>
      <c r="AS91" s="29"/>
      <c r="AT91" s="29"/>
      <c r="AU91" s="29"/>
      <c r="AV91" s="29"/>
      <c r="AW91" s="29"/>
      <c r="AX91" s="29"/>
      <c r="AY91" s="29"/>
      <c r="AZ91" s="29"/>
      <c r="BA91" s="29"/>
      <c r="BB91" s="29"/>
      <c r="BC91" s="29"/>
      <c r="BD91" s="29"/>
      <c r="BE91" s="29"/>
      <c r="BF91" s="29"/>
      <c r="BG91" s="29"/>
      <c r="BH91" s="29"/>
      <c r="BI91" s="29"/>
      <c r="BJ91" s="29"/>
      <c r="BK91" s="29"/>
      <c r="BL91" s="29"/>
      <c r="BM91" s="29"/>
      <c r="BN91" s="29"/>
      <c r="BO91" s="29"/>
      <c r="BP91" s="29"/>
      <c r="BQ91" s="29"/>
      <c r="BR91" s="29"/>
      <c r="BS91" s="29"/>
      <c r="BT91" s="29"/>
      <c r="BU91" s="29"/>
      <c r="BV91" s="29"/>
      <c r="BW91" s="29"/>
      <c r="BX91" s="29"/>
      <c r="BY91" s="29"/>
      <c r="BZ91" s="29"/>
      <c r="CA91" s="29"/>
      <c r="CB91" s="29"/>
      <c r="CC91" s="29"/>
      <c r="CD91" s="29"/>
      <c r="CE91" s="29"/>
      <c r="CF91" s="29"/>
      <c r="CG91" s="29"/>
      <c r="CH91" s="29"/>
      <c r="CI91" s="29"/>
      <c r="CJ91" s="29"/>
      <c r="CK91" s="29"/>
      <c r="CL91" s="29"/>
      <c r="CM91" s="29"/>
      <c r="CN91" s="29"/>
      <c r="CO91" s="29"/>
      <c r="CP91" s="29"/>
      <c r="CQ91" s="29"/>
      <c r="CR91" s="29"/>
      <c r="CS91" s="29"/>
      <c r="CT91" s="29"/>
      <c r="CU91" s="29"/>
      <c r="CV91" s="29"/>
      <c r="CW91" s="29"/>
      <c r="CX91" s="29"/>
    </row>
    <row r="92" spans="1:102" s="30" customFormat="1" ht="23.25" customHeight="1" x14ac:dyDescent="0.2">
      <c r="A92" s="25"/>
      <c r="B92" s="26" t="s">
        <v>61</v>
      </c>
      <c r="C92" s="27" t="s">
        <v>14</v>
      </c>
      <c r="D92" s="28">
        <v>416</v>
      </c>
      <c r="E92" s="64"/>
      <c r="F92" s="24">
        <f>+D92*E92</f>
        <v>0</v>
      </c>
      <c r="G92" s="58"/>
      <c r="H92" s="29"/>
      <c r="I92" s="29"/>
      <c r="J92" s="29"/>
      <c r="K92" s="29"/>
      <c r="L92" s="29"/>
      <c r="M92" s="29"/>
      <c r="N92" s="29"/>
      <c r="O92" s="29"/>
      <c r="P92" s="29"/>
      <c r="Q92" s="29"/>
      <c r="R92" s="2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  <c r="AF92" s="29"/>
      <c r="AG92" s="29"/>
      <c r="AH92" s="29"/>
      <c r="AI92" s="29"/>
      <c r="AJ92" s="29"/>
      <c r="AK92" s="29"/>
      <c r="AL92" s="29"/>
      <c r="AM92" s="29"/>
      <c r="AN92" s="29"/>
      <c r="AO92" s="29"/>
      <c r="AP92" s="29"/>
      <c r="AQ92" s="29"/>
      <c r="AR92" s="29"/>
      <c r="AS92" s="29"/>
      <c r="AT92" s="29"/>
      <c r="AU92" s="29"/>
      <c r="AV92" s="29"/>
      <c r="AW92" s="29"/>
      <c r="AX92" s="29"/>
      <c r="AY92" s="29"/>
      <c r="AZ92" s="29"/>
      <c r="BA92" s="29"/>
      <c r="BB92" s="29"/>
      <c r="BC92" s="29"/>
      <c r="BD92" s="29"/>
      <c r="BE92" s="29"/>
      <c r="BF92" s="29"/>
      <c r="BG92" s="29"/>
      <c r="BH92" s="29"/>
      <c r="BI92" s="29"/>
      <c r="BJ92" s="29"/>
      <c r="BK92" s="29"/>
      <c r="BL92" s="29"/>
      <c r="BM92" s="29"/>
      <c r="BN92" s="29"/>
      <c r="BO92" s="29"/>
      <c r="BP92" s="29"/>
      <c r="BQ92" s="29"/>
      <c r="BR92" s="29"/>
      <c r="BS92" s="29"/>
      <c r="BT92" s="29"/>
      <c r="BU92" s="29"/>
      <c r="BV92" s="29"/>
      <c r="BW92" s="29"/>
      <c r="BX92" s="29"/>
      <c r="BY92" s="29"/>
      <c r="BZ92" s="29"/>
      <c r="CA92" s="29"/>
      <c r="CB92" s="29"/>
      <c r="CC92" s="29"/>
      <c r="CD92" s="29"/>
      <c r="CE92" s="29"/>
      <c r="CF92" s="29"/>
      <c r="CG92" s="29"/>
      <c r="CH92" s="29"/>
      <c r="CI92" s="29"/>
      <c r="CJ92" s="29"/>
      <c r="CK92" s="29"/>
      <c r="CL92" s="29"/>
      <c r="CM92" s="29"/>
      <c r="CN92" s="29"/>
      <c r="CO92" s="29"/>
      <c r="CP92" s="29"/>
      <c r="CQ92" s="29"/>
      <c r="CR92" s="29"/>
      <c r="CS92" s="29"/>
      <c r="CT92" s="29"/>
      <c r="CU92" s="29"/>
      <c r="CV92" s="29"/>
      <c r="CW92" s="29"/>
      <c r="CX92" s="29"/>
    </row>
    <row r="93" spans="1:102" s="30" customFormat="1" x14ac:dyDescent="0.2">
      <c r="A93" s="25"/>
      <c r="B93" s="26"/>
      <c r="C93" s="27"/>
      <c r="D93" s="28"/>
      <c r="E93" s="28"/>
      <c r="F93" s="24"/>
      <c r="G93" s="29"/>
      <c r="H93" s="29"/>
      <c r="I93" s="29"/>
      <c r="J93" s="29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  <c r="AF93" s="29"/>
      <c r="AG93" s="29"/>
      <c r="AH93" s="29"/>
      <c r="AI93" s="29"/>
      <c r="AJ93" s="29"/>
      <c r="AK93" s="29"/>
      <c r="AL93" s="29"/>
      <c r="AM93" s="29"/>
      <c r="AN93" s="29"/>
      <c r="AO93" s="29"/>
      <c r="AP93" s="29"/>
      <c r="AQ93" s="29"/>
      <c r="AR93" s="29"/>
      <c r="AS93" s="29"/>
      <c r="AT93" s="29"/>
      <c r="AU93" s="29"/>
      <c r="AV93" s="29"/>
      <c r="AW93" s="29"/>
      <c r="AX93" s="29"/>
      <c r="AY93" s="29"/>
      <c r="AZ93" s="29"/>
      <c r="BA93" s="29"/>
      <c r="BB93" s="29"/>
      <c r="BC93" s="29"/>
      <c r="BD93" s="29"/>
      <c r="BE93" s="29"/>
      <c r="BF93" s="29"/>
      <c r="BG93" s="29"/>
      <c r="BH93" s="29"/>
      <c r="BI93" s="29"/>
      <c r="BJ93" s="29"/>
      <c r="BK93" s="29"/>
      <c r="BL93" s="29"/>
      <c r="BM93" s="29"/>
      <c r="BN93" s="29"/>
      <c r="BO93" s="29"/>
      <c r="BP93" s="29"/>
      <c r="BQ93" s="29"/>
      <c r="BR93" s="29"/>
      <c r="BS93" s="29"/>
      <c r="BT93" s="29"/>
      <c r="BU93" s="29"/>
      <c r="BV93" s="29"/>
      <c r="BW93" s="29"/>
      <c r="BX93" s="29"/>
      <c r="BY93" s="29"/>
      <c r="BZ93" s="29"/>
      <c r="CA93" s="29"/>
      <c r="CB93" s="29"/>
      <c r="CC93" s="29"/>
      <c r="CD93" s="29"/>
      <c r="CE93" s="29"/>
      <c r="CF93" s="29"/>
      <c r="CG93" s="29"/>
      <c r="CH93" s="29"/>
      <c r="CI93" s="29"/>
      <c r="CJ93" s="29"/>
      <c r="CK93" s="29"/>
      <c r="CL93" s="29"/>
      <c r="CM93" s="29"/>
      <c r="CN93" s="29"/>
      <c r="CO93" s="29"/>
      <c r="CP93" s="29"/>
      <c r="CQ93" s="29"/>
      <c r="CR93" s="29"/>
      <c r="CS93" s="29"/>
      <c r="CT93" s="29"/>
      <c r="CU93" s="29"/>
      <c r="CV93" s="29"/>
      <c r="CW93" s="29"/>
      <c r="CX93" s="29"/>
    </row>
    <row r="94" spans="1:102" s="30" customFormat="1" x14ac:dyDescent="0.2">
      <c r="A94" s="25"/>
      <c r="B94" s="26"/>
      <c r="C94" s="27"/>
      <c r="D94" s="28"/>
      <c r="E94" s="28"/>
      <c r="F94" s="24"/>
      <c r="G94" s="29"/>
      <c r="H94" s="29"/>
      <c r="I94" s="29"/>
      <c r="J94" s="29"/>
      <c r="K94" s="29"/>
      <c r="L94" s="29"/>
      <c r="M94" s="29"/>
      <c r="N94" s="29"/>
      <c r="O94" s="29"/>
      <c r="P94" s="29"/>
      <c r="Q94" s="29"/>
      <c r="R94" s="2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  <c r="AF94" s="29"/>
      <c r="AG94" s="29"/>
      <c r="AH94" s="29"/>
      <c r="AI94" s="29"/>
      <c r="AJ94" s="29"/>
      <c r="AK94" s="29"/>
      <c r="AL94" s="29"/>
      <c r="AM94" s="29"/>
      <c r="AN94" s="29"/>
      <c r="AO94" s="29"/>
      <c r="AP94" s="29"/>
      <c r="AQ94" s="29"/>
      <c r="AR94" s="29"/>
      <c r="AS94" s="29"/>
      <c r="AT94" s="29"/>
      <c r="AU94" s="29"/>
      <c r="AV94" s="29"/>
      <c r="AW94" s="29"/>
      <c r="AX94" s="29"/>
      <c r="AY94" s="29"/>
      <c r="AZ94" s="29"/>
      <c r="BA94" s="29"/>
      <c r="BB94" s="29"/>
      <c r="BC94" s="29"/>
      <c r="BD94" s="29"/>
      <c r="BE94" s="29"/>
      <c r="BF94" s="29"/>
      <c r="BG94" s="29"/>
      <c r="BH94" s="29"/>
      <c r="BI94" s="29"/>
      <c r="BJ94" s="29"/>
      <c r="BK94" s="29"/>
      <c r="BL94" s="29"/>
      <c r="BM94" s="29"/>
      <c r="BN94" s="29"/>
      <c r="BO94" s="29"/>
      <c r="BP94" s="29"/>
      <c r="BQ94" s="29"/>
      <c r="BR94" s="29"/>
      <c r="BS94" s="29"/>
      <c r="BT94" s="29"/>
      <c r="BU94" s="29"/>
      <c r="BV94" s="29"/>
      <c r="BW94" s="29"/>
      <c r="BX94" s="29"/>
      <c r="BY94" s="29"/>
      <c r="BZ94" s="29"/>
      <c r="CA94" s="29"/>
      <c r="CB94" s="29"/>
      <c r="CC94" s="29"/>
      <c r="CD94" s="29"/>
      <c r="CE94" s="29"/>
      <c r="CF94" s="29"/>
      <c r="CG94" s="29"/>
      <c r="CH94" s="29"/>
      <c r="CI94" s="29"/>
      <c r="CJ94" s="29"/>
      <c r="CK94" s="29"/>
      <c r="CL94" s="29"/>
      <c r="CM94" s="29"/>
      <c r="CN94" s="29"/>
      <c r="CO94" s="29"/>
      <c r="CP94" s="29"/>
      <c r="CQ94" s="29"/>
      <c r="CR94" s="29"/>
      <c r="CS94" s="29"/>
      <c r="CT94" s="29"/>
      <c r="CU94" s="29"/>
      <c r="CV94" s="29"/>
      <c r="CW94" s="29"/>
      <c r="CX94" s="29"/>
    </row>
    <row r="95" spans="1:102" s="30" customFormat="1" ht="76.5" x14ac:dyDescent="0.2">
      <c r="A95" s="19" t="s">
        <v>15</v>
      </c>
      <c r="B95" s="26" t="s">
        <v>62</v>
      </c>
      <c r="G95" s="29"/>
      <c r="H95" s="29"/>
      <c r="I95" s="29"/>
      <c r="J95" s="29"/>
      <c r="K95" s="29"/>
      <c r="L95" s="29"/>
      <c r="M95" s="29"/>
      <c r="N95" s="29"/>
      <c r="O95" s="29"/>
      <c r="P95" s="29"/>
      <c r="Q95" s="29"/>
      <c r="R95" s="2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  <c r="AF95" s="29"/>
      <c r="AG95" s="29"/>
      <c r="AH95" s="29"/>
      <c r="AI95" s="29"/>
      <c r="AJ95" s="29"/>
      <c r="AK95" s="29"/>
      <c r="AL95" s="29"/>
      <c r="AM95" s="29"/>
      <c r="AN95" s="29"/>
      <c r="AO95" s="29"/>
      <c r="AP95" s="29"/>
      <c r="AQ95" s="29"/>
      <c r="AR95" s="29"/>
      <c r="AS95" s="29"/>
      <c r="AT95" s="29"/>
      <c r="AU95" s="29"/>
      <c r="AV95" s="29"/>
      <c r="AW95" s="29"/>
      <c r="AX95" s="29"/>
      <c r="AY95" s="29"/>
      <c r="AZ95" s="29"/>
      <c r="BA95" s="29"/>
      <c r="BB95" s="29"/>
      <c r="BC95" s="29"/>
      <c r="BD95" s="29"/>
      <c r="BE95" s="29"/>
      <c r="BF95" s="29"/>
      <c r="BG95" s="29"/>
      <c r="BH95" s="29"/>
      <c r="BI95" s="29"/>
      <c r="BJ95" s="29"/>
      <c r="BK95" s="29"/>
      <c r="BL95" s="29"/>
      <c r="BM95" s="29"/>
      <c r="BN95" s="29"/>
      <c r="BO95" s="29"/>
      <c r="BP95" s="29"/>
      <c r="BQ95" s="29"/>
      <c r="BR95" s="29"/>
      <c r="BS95" s="29"/>
      <c r="BT95" s="29"/>
      <c r="BU95" s="29"/>
      <c r="BV95" s="29"/>
      <c r="BW95" s="29"/>
      <c r="BX95" s="29"/>
      <c r="BY95" s="29"/>
      <c r="BZ95" s="29"/>
      <c r="CA95" s="29"/>
      <c r="CB95" s="29"/>
      <c r="CC95" s="29"/>
      <c r="CD95" s="29"/>
      <c r="CE95" s="29"/>
      <c r="CF95" s="29"/>
      <c r="CG95" s="29"/>
      <c r="CH95" s="29"/>
      <c r="CI95" s="29"/>
      <c r="CJ95" s="29"/>
      <c r="CK95" s="29"/>
      <c r="CL95" s="29"/>
      <c r="CM95" s="29"/>
      <c r="CN95" s="29"/>
      <c r="CO95" s="29"/>
      <c r="CP95" s="29"/>
      <c r="CQ95" s="29"/>
      <c r="CR95" s="29"/>
      <c r="CS95" s="29"/>
      <c r="CT95" s="29"/>
      <c r="CU95" s="29"/>
      <c r="CV95" s="29"/>
      <c r="CW95" s="29"/>
      <c r="CX95" s="29"/>
    </row>
    <row r="96" spans="1:102" s="30" customFormat="1" x14ac:dyDescent="0.2">
      <c r="A96" s="25"/>
      <c r="B96" s="26" t="s">
        <v>55</v>
      </c>
      <c r="C96" s="27"/>
      <c r="D96" s="28"/>
      <c r="E96" s="28"/>
      <c r="F96" s="24"/>
      <c r="G96" s="29"/>
      <c r="H96" s="29"/>
      <c r="I96" s="29"/>
      <c r="J96" s="29"/>
      <c r="K96" s="29"/>
      <c r="L96" s="29"/>
      <c r="M96" s="29"/>
      <c r="N96" s="29"/>
      <c r="O96" s="29"/>
      <c r="P96" s="29"/>
      <c r="Q96" s="29"/>
      <c r="R96" s="2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F96" s="29"/>
      <c r="AG96" s="29"/>
      <c r="AH96" s="29"/>
      <c r="AI96" s="29"/>
      <c r="AJ96" s="29"/>
      <c r="AK96" s="29"/>
      <c r="AL96" s="29"/>
      <c r="AM96" s="29"/>
      <c r="AN96" s="29"/>
      <c r="AO96" s="29"/>
      <c r="AP96" s="29"/>
      <c r="AQ96" s="29"/>
      <c r="AR96" s="29"/>
      <c r="AS96" s="29"/>
      <c r="AT96" s="29"/>
      <c r="AU96" s="29"/>
      <c r="AV96" s="29"/>
      <c r="AW96" s="29"/>
      <c r="AX96" s="29"/>
      <c r="AY96" s="29"/>
      <c r="AZ96" s="29"/>
      <c r="BA96" s="29"/>
      <c r="BB96" s="29"/>
      <c r="BC96" s="29"/>
      <c r="BD96" s="29"/>
      <c r="BE96" s="29"/>
      <c r="BF96" s="29"/>
      <c r="BG96" s="29"/>
      <c r="BH96" s="29"/>
      <c r="BI96" s="29"/>
      <c r="BJ96" s="29"/>
      <c r="BK96" s="29"/>
      <c r="BL96" s="29"/>
      <c r="BM96" s="29"/>
      <c r="BN96" s="29"/>
      <c r="BO96" s="29"/>
      <c r="BP96" s="29"/>
      <c r="BQ96" s="29"/>
      <c r="BR96" s="29"/>
      <c r="BS96" s="29"/>
      <c r="BT96" s="29"/>
      <c r="BU96" s="29"/>
      <c r="BV96" s="29"/>
      <c r="BW96" s="29"/>
      <c r="BX96" s="29"/>
      <c r="BY96" s="29"/>
      <c r="BZ96" s="29"/>
      <c r="CA96" s="29"/>
      <c r="CB96" s="29"/>
      <c r="CC96" s="29"/>
      <c r="CD96" s="29"/>
      <c r="CE96" s="29"/>
      <c r="CF96" s="29"/>
      <c r="CG96" s="29"/>
      <c r="CH96" s="29"/>
      <c r="CI96" s="29"/>
      <c r="CJ96" s="29"/>
      <c r="CK96" s="29"/>
      <c r="CL96" s="29"/>
      <c r="CM96" s="29"/>
      <c r="CN96" s="29"/>
      <c r="CO96" s="29"/>
      <c r="CP96" s="29"/>
      <c r="CQ96" s="29"/>
      <c r="CR96" s="29"/>
      <c r="CS96" s="29"/>
      <c r="CT96" s="29"/>
      <c r="CU96" s="29"/>
      <c r="CV96" s="29"/>
      <c r="CW96" s="29"/>
      <c r="CX96" s="29"/>
    </row>
    <row r="97" spans="1:102" s="30" customFormat="1" x14ac:dyDescent="0.2">
      <c r="A97" s="25"/>
      <c r="B97" s="23" t="s">
        <v>69</v>
      </c>
      <c r="C97" s="27"/>
      <c r="D97" s="28"/>
      <c r="E97" s="28"/>
      <c r="F97" s="24"/>
      <c r="G97" s="29"/>
      <c r="H97" s="29"/>
      <c r="I97" s="29"/>
      <c r="J97" s="29"/>
      <c r="K97" s="29"/>
      <c r="L97" s="29"/>
      <c r="M97" s="29"/>
      <c r="N97" s="29"/>
      <c r="O97" s="29"/>
      <c r="P97" s="29"/>
      <c r="Q97" s="29"/>
      <c r="R97" s="29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  <c r="AF97" s="29"/>
      <c r="AG97" s="29"/>
      <c r="AH97" s="29"/>
      <c r="AI97" s="29"/>
      <c r="AJ97" s="29"/>
      <c r="AK97" s="29"/>
      <c r="AL97" s="29"/>
      <c r="AM97" s="29"/>
      <c r="AN97" s="29"/>
      <c r="AO97" s="29"/>
      <c r="AP97" s="29"/>
      <c r="AQ97" s="29"/>
      <c r="AR97" s="29"/>
      <c r="AS97" s="29"/>
      <c r="AT97" s="29"/>
      <c r="AU97" s="29"/>
      <c r="AV97" s="29"/>
      <c r="AW97" s="29"/>
      <c r="AX97" s="29"/>
      <c r="AY97" s="29"/>
      <c r="AZ97" s="29"/>
      <c r="BA97" s="29"/>
      <c r="BB97" s="29"/>
      <c r="BC97" s="29"/>
      <c r="BD97" s="29"/>
      <c r="BE97" s="29"/>
      <c r="BF97" s="29"/>
      <c r="BG97" s="29"/>
      <c r="BH97" s="29"/>
      <c r="BI97" s="29"/>
      <c r="BJ97" s="29"/>
      <c r="BK97" s="29"/>
      <c r="BL97" s="29"/>
      <c r="BM97" s="29"/>
      <c r="BN97" s="29"/>
      <c r="BO97" s="29"/>
      <c r="BP97" s="29"/>
      <c r="BQ97" s="29"/>
      <c r="BR97" s="29"/>
      <c r="BS97" s="29"/>
      <c r="BT97" s="29"/>
      <c r="BU97" s="29"/>
      <c r="BV97" s="29"/>
      <c r="BW97" s="29"/>
      <c r="BX97" s="29"/>
      <c r="BY97" s="29"/>
      <c r="BZ97" s="29"/>
      <c r="CA97" s="29"/>
      <c r="CB97" s="29"/>
      <c r="CC97" s="29"/>
      <c r="CD97" s="29"/>
      <c r="CE97" s="29"/>
      <c r="CF97" s="29"/>
      <c r="CG97" s="29"/>
      <c r="CH97" s="29"/>
      <c r="CI97" s="29"/>
      <c r="CJ97" s="29"/>
      <c r="CK97" s="29"/>
      <c r="CL97" s="29"/>
      <c r="CM97" s="29"/>
      <c r="CN97" s="29"/>
      <c r="CO97" s="29"/>
      <c r="CP97" s="29"/>
      <c r="CQ97" s="29"/>
      <c r="CR97" s="29"/>
      <c r="CS97" s="29"/>
      <c r="CT97" s="29"/>
      <c r="CU97" s="29"/>
      <c r="CV97" s="29"/>
      <c r="CW97" s="29"/>
      <c r="CX97" s="29"/>
    </row>
    <row r="98" spans="1:102" s="30" customFormat="1" ht="25.5" x14ac:dyDescent="0.2">
      <c r="A98" s="25"/>
      <c r="B98" s="26" t="s">
        <v>56</v>
      </c>
      <c r="C98" s="27"/>
      <c r="D98" s="28"/>
      <c r="E98" s="28"/>
      <c r="F98" s="24"/>
      <c r="G98" s="29"/>
      <c r="H98" s="29"/>
      <c r="I98" s="29"/>
      <c r="J98" s="29"/>
      <c r="K98" s="29"/>
      <c r="L98" s="29"/>
      <c r="M98" s="29"/>
      <c r="N98" s="29"/>
      <c r="O98" s="29"/>
      <c r="P98" s="29"/>
      <c r="Q98" s="29"/>
      <c r="R98" s="29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F98" s="29"/>
      <c r="AG98" s="29"/>
      <c r="AH98" s="29"/>
      <c r="AI98" s="29"/>
      <c r="AJ98" s="29"/>
      <c r="AK98" s="29"/>
      <c r="AL98" s="29"/>
      <c r="AM98" s="29"/>
      <c r="AN98" s="29"/>
      <c r="AO98" s="29"/>
      <c r="AP98" s="29"/>
      <c r="AQ98" s="29"/>
      <c r="AR98" s="29"/>
      <c r="AS98" s="29"/>
      <c r="AT98" s="29"/>
      <c r="AU98" s="29"/>
      <c r="AV98" s="29"/>
      <c r="AW98" s="29"/>
      <c r="AX98" s="29"/>
      <c r="AY98" s="29"/>
      <c r="AZ98" s="29"/>
      <c r="BA98" s="29"/>
      <c r="BB98" s="29"/>
      <c r="BC98" s="29"/>
      <c r="BD98" s="29"/>
      <c r="BE98" s="29"/>
      <c r="BF98" s="29"/>
      <c r="BG98" s="29"/>
      <c r="BH98" s="29"/>
      <c r="BI98" s="29"/>
      <c r="BJ98" s="29"/>
      <c r="BK98" s="29"/>
      <c r="BL98" s="29"/>
      <c r="BM98" s="29"/>
      <c r="BN98" s="29"/>
      <c r="BO98" s="29"/>
      <c r="BP98" s="29"/>
      <c r="BQ98" s="29"/>
      <c r="BR98" s="29"/>
      <c r="BS98" s="29"/>
      <c r="BT98" s="29"/>
      <c r="BU98" s="29"/>
      <c r="BV98" s="29"/>
      <c r="BW98" s="29"/>
      <c r="BX98" s="29"/>
      <c r="BY98" s="29"/>
      <c r="BZ98" s="29"/>
      <c r="CA98" s="29"/>
      <c r="CB98" s="29"/>
      <c r="CC98" s="29"/>
      <c r="CD98" s="29"/>
      <c r="CE98" s="29"/>
      <c r="CF98" s="29"/>
      <c r="CG98" s="29"/>
      <c r="CH98" s="29"/>
      <c r="CI98" s="29"/>
      <c r="CJ98" s="29"/>
      <c r="CK98" s="29"/>
      <c r="CL98" s="29"/>
      <c r="CM98" s="29"/>
      <c r="CN98" s="29"/>
      <c r="CO98" s="29"/>
      <c r="CP98" s="29"/>
      <c r="CQ98" s="29"/>
      <c r="CR98" s="29"/>
      <c r="CS98" s="29"/>
      <c r="CT98" s="29"/>
      <c r="CU98" s="29"/>
      <c r="CV98" s="29"/>
      <c r="CW98" s="29"/>
      <c r="CX98" s="29"/>
    </row>
    <row r="99" spans="1:102" s="30" customFormat="1" ht="25.5" x14ac:dyDescent="0.2">
      <c r="A99" s="25"/>
      <c r="B99" s="26" t="s">
        <v>57</v>
      </c>
      <c r="C99" s="27"/>
      <c r="D99" s="28"/>
      <c r="E99" s="28"/>
      <c r="F99" s="24"/>
      <c r="G99" s="29"/>
      <c r="H99" s="29"/>
      <c r="I99" s="29"/>
      <c r="J99" s="29"/>
      <c r="K99" s="29"/>
      <c r="L99" s="29"/>
      <c r="M99" s="29"/>
      <c r="N99" s="29"/>
      <c r="O99" s="29"/>
      <c r="P99" s="29"/>
      <c r="Q99" s="29"/>
      <c r="R99" s="29"/>
      <c r="S99" s="29"/>
      <c r="T99" s="29"/>
      <c r="U99" s="29"/>
      <c r="V99" s="29"/>
      <c r="W99" s="29"/>
      <c r="X99" s="29"/>
      <c r="Y99" s="29"/>
      <c r="Z99" s="29"/>
      <c r="AA99" s="29"/>
      <c r="AB99" s="29"/>
      <c r="AC99" s="29"/>
      <c r="AD99" s="29"/>
      <c r="AE99" s="29"/>
      <c r="AF99" s="29"/>
      <c r="AG99" s="29"/>
      <c r="AH99" s="29"/>
      <c r="AI99" s="29"/>
      <c r="AJ99" s="29"/>
      <c r="AK99" s="29"/>
      <c r="AL99" s="29"/>
      <c r="AM99" s="29"/>
      <c r="AN99" s="29"/>
      <c r="AO99" s="29"/>
      <c r="AP99" s="29"/>
      <c r="AQ99" s="29"/>
      <c r="AR99" s="29"/>
      <c r="AS99" s="29"/>
      <c r="AT99" s="29"/>
      <c r="AU99" s="29"/>
      <c r="AV99" s="29"/>
      <c r="AW99" s="29"/>
      <c r="AX99" s="29"/>
      <c r="AY99" s="29"/>
      <c r="AZ99" s="29"/>
      <c r="BA99" s="29"/>
      <c r="BB99" s="29"/>
      <c r="BC99" s="29"/>
      <c r="BD99" s="29"/>
      <c r="BE99" s="29"/>
      <c r="BF99" s="29"/>
      <c r="BG99" s="29"/>
      <c r="BH99" s="29"/>
      <c r="BI99" s="29"/>
      <c r="BJ99" s="29"/>
      <c r="BK99" s="29"/>
      <c r="BL99" s="29"/>
      <c r="BM99" s="29"/>
      <c r="BN99" s="29"/>
      <c r="BO99" s="29"/>
      <c r="BP99" s="29"/>
      <c r="BQ99" s="29"/>
      <c r="BR99" s="29"/>
      <c r="BS99" s="29"/>
      <c r="BT99" s="29"/>
      <c r="BU99" s="29"/>
      <c r="BV99" s="29"/>
      <c r="BW99" s="29"/>
      <c r="BX99" s="29"/>
      <c r="BY99" s="29"/>
      <c r="BZ99" s="29"/>
      <c r="CA99" s="29"/>
      <c r="CB99" s="29"/>
      <c r="CC99" s="29"/>
      <c r="CD99" s="29"/>
      <c r="CE99" s="29"/>
      <c r="CF99" s="29"/>
      <c r="CG99" s="29"/>
      <c r="CH99" s="29"/>
      <c r="CI99" s="29"/>
      <c r="CJ99" s="29"/>
      <c r="CK99" s="29"/>
      <c r="CL99" s="29"/>
      <c r="CM99" s="29"/>
      <c r="CN99" s="29"/>
      <c r="CO99" s="29"/>
      <c r="CP99" s="29"/>
      <c r="CQ99" s="29"/>
      <c r="CR99" s="29"/>
      <c r="CS99" s="29"/>
      <c r="CT99" s="29"/>
      <c r="CU99" s="29"/>
      <c r="CV99" s="29"/>
      <c r="CW99" s="29"/>
      <c r="CX99" s="29"/>
    </row>
    <row r="100" spans="1:102" s="30" customFormat="1" ht="38.25" x14ac:dyDescent="0.2">
      <c r="A100" s="25"/>
      <c r="B100" s="26" t="s">
        <v>58</v>
      </c>
      <c r="C100" s="27"/>
      <c r="D100" s="28"/>
      <c r="E100" s="28"/>
      <c r="F100" s="24"/>
      <c r="G100" s="29"/>
      <c r="H100" s="29"/>
      <c r="I100" s="29"/>
      <c r="J100" s="29"/>
      <c r="K100" s="29"/>
      <c r="L100" s="29"/>
      <c r="M100" s="29"/>
      <c r="N100" s="29"/>
      <c r="O100" s="29"/>
      <c r="P100" s="29"/>
      <c r="Q100" s="29"/>
      <c r="R100" s="29"/>
      <c r="S100" s="29"/>
      <c r="T100" s="29"/>
      <c r="U100" s="29"/>
      <c r="V100" s="29"/>
      <c r="W100" s="29"/>
      <c r="X100" s="29"/>
      <c r="Y100" s="29"/>
      <c r="Z100" s="29"/>
      <c r="AA100" s="29"/>
      <c r="AB100" s="29"/>
      <c r="AC100" s="29"/>
      <c r="AD100" s="29"/>
      <c r="AE100" s="29"/>
      <c r="AF100" s="29"/>
      <c r="AG100" s="29"/>
      <c r="AH100" s="29"/>
      <c r="AI100" s="29"/>
      <c r="AJ100" s="29"/>
      <c r="AK100" s="29"/>
      <c r="AL100" s="29"/>
      <c r="AM100" s="29"/>
      <c r="AN100" s="29"/>
      <c r="AO100" s="29"/>
      <c r="AP100" s="29"/>
      <c r="AQ100" s="29"/>
      <c r="AR100" s="29"/>
      <c r="AS100" s="29"/>
      <c r="AT100" s="29"/>
      <c r="AU100" s="29"/>
      <c r="AV100" s="29"/>
      <c r="AW100" s="29"/>
      <c r="AX100" s="29"/>
      <c r="AY100" s="29"/>
      <c r="AZ100" s="29"/>
      <c r="BA100" s="29"/>
      <c r="BB100" s="29"/>
      <c r="BC100" s="29"/>
      <c r="BD100" s="29"/>
      <c r="BE100" s="29"/>
      <c r="BF100" s="29"/>
      <c r="BG100" s="29"/>
      <c r="BH100" s="29"/>
      <c r="BI100" s="29"/>
      <c r="BJ100" s="29"/>
      <c r="BK100" s="29"/>
      <c r="BL100" s="29"/>
      <c r="BM100" s="29"/>
      <c r="BN100" s="29"/>
      <c r="BO100" s="29"/>
      <c r="BP100" s="29"/>
      <c r="BQ100" s="29"/>
      <c r="BR100" s="29"/>
      <c r="BS100" s="29"/>
      <c r="BT100" s="29"/>
      <c r="BU100" s="29"/>
      <c r="BV100" s="29"/>
      <c r="BW100" s="29"/>
      <c r="BX100" s="29"/>
      <c r="BY100" s="29"/>
      <c r="BZ100" s="29"/>
      <c r="CA100" s="29"/>
      <c r="CB100" s="29"/>
      <c r="CC100" s="29"/>
      <c r="CD100" s="29"/>
      <c r="CE100" s="29"/>
      <c r="CF100" s="29"/>
      <c r="CG100" s="29"/>
      <c r="CH100" s="29"/>
      <c r="CI100" s="29"/>
      <c r="CJ100" s="29"/>
      <c r="CK100" s="29"/>
      <c r="CL100" s="29"/>
      <c r="CM100" s="29"/>
      <c r="CN100" s="29"/>
      <c r="CO100" s="29"/>
      <c r="CP100" s="29"/>
      <c r="CQ100" s="29"/>
      <c r="CR100" s="29"/>
      <c r="CS100" s="29"/>
      <c r="CT100" s="29"/>
      <c r="CU100" s="29"/>
      <c r="CV100" s="29"/>
      <c r="CW100" s="29"/>
      <c r="CX100" s="29"/>
    </row>
    <row r="101" spans="1:102" s="30" customFormat="1" x14ac:dyDescent="0.2">
      <c r="A101" s="25"/>
      <c r="B101" s="26" t="s">
        <v>59</v>
      </c>
      <c r="C101" s="27"/>
      <c r="D101" s="28"/>
      <c r="E101" s="28"/>
      <c r="F101" s="24"/>
      <c r="G101" s="29"/>
      <c r="H101" s="29"/>
      <c r="I101" s="29"/>
      <c r="J101" s="29"/>
      <c r="K101" s="29"/>
      <c r="L101" s="29"/>
      <c r="M101" s="29"/>
      <c r="N101" s="29"/>
      <c r="O101" s="29"/>
      <c r="P101" s="29"/>
      <c r="Q101" s="29"/>
      <c r="R101" s="29"/>
      <c r="S101" s="29"/>
      <c r="T101" s="29"/>
      <c r="U101" s="29"/>
      <c r="V101" s="29"/>
      <c r="W101" s="29"/>
      <c r="X101" s="29"/>
      <c r="Y101" s="29"/>
      <c r="Z101" s="29"/>
      <c r="AA101" s="29"/>
      <c r="AB101" s="29"/>
      <c r="AC101" s="29"/>
      <c r="AD101" s="29"/>
      <c r="AE101" s="29"/>
      <c r="AF101" s="29"/>
      <c r="AG101" s="29"/>
      <c r="AH101" s="29"/>
      <c r="AI101" s="29"/>
      <c r="AJ101" s="29"/>
      <c r="AK101" s="29"/>
      <c r="AL101" s="29"/>
      <c r="AM101" s="29"/>
      <c r="AN101" s="29"/>
      <c r="AO101" s="29"/>
      <c r="AP101" s="29"/>
      <c r="AQ101" s="29"/>
      <c r="AR101" s="29"/>
      <c r="AS101" s="29"/>
      <c r="AT101" s="29"/>
      <c r="AU101" s="29"/>
      <c r="AV101" s="29"/>
      <c r="AW101" s="29"/>
      <c r="AX101" s="29"/>
      <c r="AY101" s="29"/>
      <c r="AZ101" s="29"/>
      <c r="BA101" s="29"/>
      <c r="BB101" s="29"/>
      <c r="BC101" s="29"/>
      <c r="BD101" s="29"/>
      <c r="BE101" s="29"/>
      <c r="BF101" s="29"/>
      <c r="BG101" s="29"/>
      <c r="BH101" s="29"/>
      <c r="BI101" s="29"/>
      <c r="BJ101" s="29"/>
      <c r="BK101" s="29"/>
      <c r="BL101" s="29"/>
      <c r="BM101" s="29"/>
      <c r="BN101" s="29"/>
      <c r="BO101" s="29"/>
      <c r="BP101" s="29"/>
      <c r="BQ101" s="29"/>
      <c r="BR101" s="29"/>
      <c r="BS101" s="29"/>
      <c r="BT101" s="29"/>
      <c r="BU101" s="29"/>
      <c r="BV101" s="29"/>
      <c r="BW101" s="29"/>
      <c r="BX101" s="29"/>
      <c r="BY101" s="29"/>
      <c r="BZ101" s="29"/>
      <c r="CA101" s="29"/>
      <c r="CB101" s="29"/>
      <c r="CC101" s="29"/>
      <c r="CD101" s="29"/>
      <c r="CE101" s="29"/>
      <c r="CF101" s="29"/>
      <c r="CG101" s="29"/>
      <c r="CH101" s="29"/>
      <c r="CI101" s="29"/>
      <c r="CJ101" s="29"/>
      <c r="CK101" s="29"/>
      <c r="CL101" s="29"/>
      <c r="CM101" s="29"/>
      <c r="CN101" s="29"/>
      <c r="CO101" s="29"/>
      <c r="CP101" s="29"/>
      <c r="CQ101" s="29"/>
      <c r="CR101" s="29"/>
      <c r="CS101" s="29"/>
      <c r="CT101" s="29"/>
      <c r="CU101" s="29"/>
      <c r="CV101" s="29"/>
      <c r="CW101" s="29"/>
      <c r="CX101" s="29"/>
    </row>
    <row r="102" spans="1:102" s="30" customFormat="1" ht="25.5" x14ac:dyDescent="0.2">
      <c r="A102" s="25"/>
      <c r="B102" s="26" t="s">
        <v>60</v>
      </c>
      <c r="C102" s="27"/>
      <c r="D102" s="28"/>
      <c r="E102" s="28"/>
      <c r="F102" s="24"/>
      <c r="G102" s="29"/>
      <c r="H102" s="29"/>
      <c r="I102" s="29"/>
      <c r="J102" s="29"/>
      <c r="K102" s="29"/>
      <c r="L102" s="29"/>
      <c r="M102" s="29"/>
      <c r="N102" s="29"/>
      <c r="O102" s="29"/>
      <c r="P102" s="29"/>
      <c r="Q102" s="29"/>
      <c r="R102" s="29"/>
      <c r="S102" s="29"/>
      <c r="T102" s="29"/>
      <c r="U102" s="29"/>
      <c r="V102" s="29"/>
      <c r="W102" s="29"/>
      <c r="X102" s="29"/>
      <c r="Y102" s="29"/>
      <c r="Z102" s="29"/>
      <c r="AA102" s="29"/>
      <c r="AB102" s="29"/>
      <c r="AC102" s="29"/>
      <c r="AD102" s="29"/>
      <c r="AE102" s="29"/>
      <c r="AF102" s="29"/>
      <c r="AG102" s="29"/>
      <c r="AH102" s="29"/>
      <c r="AI102" s="29"/>
      <c r="AJ102" s="29"/>
      <c r="AK102" s="29"/>
      <c r="AL102" s="29"/>
      <c r="AM102" s="29"/>
      <c r="AN102" s="29"/>
      <c r="AO102" s="29"/>
      <c r="AP102" s="29"/>
      <c r="AQ102" s="29"/>
      <c r="AR102" s="29"/>
      <c r="AS102" s="29"/>
      <c r="AT102" s="29"/>
      <c r="AU102" s="29"/>
      <c r="AV102" s="29"/>
      <c r="AW102" s="29"/>
      <c r="AX102" s="29"/>
      <c r="AY102" s="29"/>
      <c r="AZ102" s="29"/>
      <c r="BA102" s="29"/>
      <c r="BB102" s="29"/>
      <c r="BC102" s="29"/>
      <c r="BD102" s="29"/>
      <c r="BE102" s="29"/>
      <c r="BF102" s="29"/>
      <c r="BG102" s="29"/>
      <c r="BH102" s="29"/>
      <c r="BI102" s="29"/>
      <c r="BJ102" s="29"/>
      <c r="BK102" s="29"/>
      <c r="BL102" s="29"/>
      <c r="BM102" s="29"/>
      <c r="BN102" s="29"/>
      <c r="BO102" s="29"/>
      <c r="BP102" s="29"/>
      <c r="BQ102" s="29"/>
      <c r="BR102" s="29"/>
      <c r="BS102" s="29"/>
      <c r="BT102" s="29"/>
      <c r="BU102" s="29"/>
      <c r="BV102" s="29"/>
      <c r="BW102" s="29"/>
      <c r="BX102" s="29"/>
      <c r="BY102" s="29"/>
      <c r="BZ102" s="29"/>
      <c r="CA102" s="29"/>
      <c r="CB102" s="29"/>
      <c r="CC102" s="29"/>
      <c r="CD102" s="29"/>
      <c r="CE102" s="29"/>
      <c r="CF102" s="29"/>
      <c r="CG102" s="29"/>
      <c r="CH102" s="29"/>
      <c r="CI102" s="29"/>
      <c r="CJ102" s="29"/>
      <c r="CK102" s="29"/>
      <c r="CL102" s="29"/>
      <c r="CM102" s="29"/>
      <c r="CN102" s="29"/>
      <c r="CO102" s="29"/>
      <c r="CP102" s="29"/>
      <c r="CQ102" s="29"/>
      <c r="CR102" s="29"/>
      <c r="CS102" s="29"/>
      <c r="CT102" s="29"/>
      <c r="CU102" s="29"/>
      <c r="CV102" s="29"/>
      <c r="CW102" s="29"/>
      <c r="CX102" s="29"/>
    </row>
    <row r="103" spans="1:102" s="30" customFormat="1" x14ac:dyDescent="0.2">
      <c r="A103" s="25"/>
      <c r="B103" s="26" t="s">
        <v>61</v>
      </c>
      <c r="C103" s="27" t="s">
        <v>14</v>
      </c>
      <c r="D103" s="28">
        <v>12</v>
      </c>
      <c r="E103" s="28"/>
      <c r="F103" s="24">
        <f>+D103*E103</f>
        <v>0</v>
      </c>
      <c r="G103" s="58"/>
      <c r="H103" s="29"/>
      <c r="I103" s="29"/>
      <c r="J103" s="29"/>
      <c r="K103" s="29"/>
      <c r="L103" s="29"/>
      <c r="M103" s="29"/>
      <c r="N103" s="29"/>
      <c r="O103" s="29"/>
      <c r="P103" s="29"/>
      <c r="Q103" s="29"/>
      <c r="R103" s="29"/>
      <c r="S103" s="29"/>
      <c r="T103" s="29"/>
      <c r="U103" s="29"/>
      <c r="V103" s="29"/>
      <c r="W103" s="29"/>
      <c r="X103" s="29"/>
      <c r="Y103" s="29"/>
      <c r="Z103" s="29"/>
      <c r="AA103" s="29"/>
      <c r="AB103" s="29"/>
      <c r="AC103" s="29"/>
      <c r="AD103" s="29"/>
      <c r="AE103" s="29"/>
      <c r="AF103" s="29"/>
      <c r="AG103" s="29"/>
      <c r="AH103" s="29"/>
      <c r="AI103" s="29"/>
      <c r="AJ103" s="29"/>
      <c r="AK103" s="29"/>
      <c r="AL103" s="29"/>
      <c r="AM103" s="29"/>
      <c r="AN103" s="29"/>
      <c r="AO103" s="29"/>
      <c r="AP103" s="29"/>
      <c r="AQ103" s="29"/>
      <c r="AR103" s="29"/>
      <c r="AS103" s="29"/>
      <c r="AT103" s="29"/>
      <c r="AU103" s="29"/>
      <c r="AV103" s="29"/>
      <c r="AW103" s="29"/>
      <c r="AX103" s="29"/>
      <c r="AY103" s="29"/>
      <c r="AZ103" s="29"/>
      <c r="BA103" s="29"/>
      <c r="BB103" s="29"/>
      <c r="BC103" s="29"/>
      <c r="BD103" s="29"/>
      <c r="BE103" s="29"/>
      <c r="BF103" s="29"/>
      <c r="BG103" s="29"/>
      <c r="BH103" s="29"/>
      <c r="BI103" s="29"/>
      <c r="BJ103" s="29"/>
      <c r="BK103" s="29"/>
      <c r="BL103" s="29"/>
      <c r="BM103" s="29"/>
      <c r="BN103" s="29"/>
      <c r="BO103" s="29"/>
      <c r="BP103" s="29"/>
      <c r="BQ103" s="29"/>
      <c r="BR103" s="29"/>
      <c r="BS103" s="29"/>
      <c r="BT103" s="29"/>
      <c r="BU103" s="29"/>
      <c r="BV103" s="29"/>
      <c r="BW103" s="29"/>
      <c r="BX103" s="29"/>
      <c r="BY103" s="29"/>
      <c r="BZ103" s="29"/>
      <c r="CA103" s="29"/>
      <c r="CB103" s="29"/>
      <c r="CC103" s="29"/>
      <c r="CD103" s="29"/>
      <c r="CE103" s="29"/>
      <c r="CF103" s="29"/>
      <c r="CG103" s="29"/>
      <c r="CH103" s="29"/>
      <c r="CI103" s="29"/>
      <c r="CJ103" s="29"/>
      <c r="CK103" s="29"/>
      <c r="CL103" s="29"/>
      <c r="CM103" s="29"/>
      <c r="CN103" s="29"/>
      <c r="CO103" s="29"/>
      <c r="CP103" s="29"/>
      <c r="CQ103" s="29"/>
      <c r="CR103" s="29"/>
      <c r="CS103" s="29"/>
      <c r="CT103" s="29"/>
      <c r="CU103" s="29"/>
      <c r="CV103" s="29"/>
      <c r="CW103" s="29"/>
      <c r="CX103" s="29"/>
    </row>
    <row r="104" spans="1:102" s="18" customFormat="1" x14ac:dyDescent="0.2">
      <c r="A104" s="19"/>
      <c r="B104" s="23"/>
      <c r="C104" s="3"/>
      <c r="D104" s="4"/>
      <c r="E104" s="4"/>
      <c r="F104" s="5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  <c r="BO104" s="6"/>
      <c r="BP104" s="6"/>
      <c r="BQ104" s="6"/>
      <c r="BR104" s="6"/>
      <c r="BS104" s="6"/>
      <c r="BT104" s="6"/>
      <c r="BU104" s="6"/>
      <c r="BV104" s="6"/>
      <c r="BW104" s="6"/>
      <c r="BX104" s="6"/>
      <c r="BY104" s="6"/>
      <c r="BZ104" s="6"/>
      <c r="CA104" s="6"/>
      <c r="CB104" s="6"/>
      <c r="CC104" s="6"/>
      <c r="CD104" s="6"/>
      <c r="CE104" s="6"/>
      <c r="CF104" s="6"/>
      <c r="CG104" s="6"/>
      <c r="CH104" s="6"/>
      <c r="CI104" s="6"/>
      <c r="CJ104" s="6"/>
      <c r="CK104" s="6"/>
      <c r="CL104" s="6"/>
      <c r="CM104" s="6"/>
      <c r="CN104" s="6"/>
      <c r="CO104" s="6"/>
      <c r="CP104" s="6"/>
      <c r="CQ104" s="6"/>
      <c r="CR104" s="6"/>
      <c r="CS104" s="6"/>
      <c r="CT104" s="6"/>
      <c r="CU104" s="6"/>
      <c r="CV104" s="6"/>
      <c r="CW104" s="6"/>
      <c r="CX104" s="6"/>
    </row>
    <row r="105" spans="1:102" s="18" customFormat="1" x14ac:dyDescent="0.2">
      <c r="A105" s="42"/>
      <c r="B105" s="43"/>
      <c r="C105" s="44"/>
      <c r="D105" s="45"/>
      <c r="E105" s="45"/>
      <c r="F105" s="45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  <c r="BO105" s="6"/>
      <c r="BP105" s="6"/>
      <c r="BQ105" s="6"/>
      <c r="BR105" s="6"/>
      <c r="BS105" s="6"/>
      <c r="BT105" s="6"/>
      <c r="BU105" s="6"/>
      <c r="BV105" s="6"/>
      <c r="BW105" s="6"/>
      <c r="BX105" s="6"/>
      <c r="BY105" s="6"/>
      <c r="BZ105" s="6"/>
      <c r="CA105" s="6"/>
      <c r="CB105" s="6"/>
      <c r="CC105" s="6"/>
      <c r="CD105" s="6"/>
      <c r="CE105" s="6"/>
      <c r="CF105" s="6"/>
      <c r="CG105" s="6"/>
      <c r="CH105" s="6"/>
      <c r="CI105" s="6"/>
      <c r="CJ105" s="6"/>
      <c r="CK105" s="6"/>
      <c r="CL105" s="6"/>
      <c r="CM105" s="6"/>
      <c r="CN105" s="6"/>
      <c r="CO105" s="6"/>
      <c r="CP105" s="6"/>
      <c r="CQ105" s="6"/>
      <c r="CR105" s="6"/>
      <c r="CS105" s="6"/>
      <c r="CT105" s="6"/>
      <c r="CU105" s="6"/>
      <c r="CV105" s="6"/>
      <c r="CW105" s="6"/>
      <c r="CX105" s="6"/>
    </row>
    <row r="106" spans="1:102" s="18" customFormat="1" x14ac:dyDescent="0.2">
      <c r="A106" s="46"/>
      <c r="B106" s="20"/>
      <c r="C106" s="47"/>
      <c r="D106" s="5"/>
      <c r="E106" s="5"/>
      <c r="F106" s="5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  <c r="BO106" s="6"/>
      <c r="BP106" s="6"/>
      <c r="BQ106" s="6"/>
      <c r="BR106" s="6"/>
      <c r="BS106" s="6"/>
      <c r="BT106" s="6"/>
      <c r="BU106" s="6"/>
      <c r="BV106" s="6"/>
      <c r="BW106" s="6"/>
      <c r="BX106" s="6"/>
      <c r="BY106" s="6"/>
      <c r="BZ106" s="6"/>
      <c r="CA106" s="6"/>
      <c r="CB106" s="6"/>
      <c r="CC106" s="6"/>
      <c r="CD106" s="6"/>
      <c r="CE106" s="6"/>
      <c r="CF106" s="6"/>
      <c r="CG106" s="6"/>
      <c r="CH106" s="6"/>
      <c r="CI106" s="6"/>
      <c r="CJ106" s="6"/>
      <c r="CK106" s="6"/>
      <c r="CL106" s="6"/>
      <c r="CM106" s="6"/>
      <c r="CN106" s="6"/>
      <c r="CO106" s="6"/>
      <c r="CP106" s="6"/>
      <c r="CQ106" s="6"/>
      <c r="CR106" s="6"/>
      <c r="CS106" s="6"/>
      <c r="CT106" s="6"/>
      <c r="CU106" s="6"/>
      <c r="CV106" s="6"/>
      <c r="CW106" s="6"/>
      <c r="CX106" s="6"/>
    </row>
    <row r="107" spans="1:102" s="18" customFormat="1" ht="25.5" x14ac:dyDescent="0.2">
      <c r="A107" s="48"/>
      <c r="B107" s="49" t="s">
        <v>63</v>
      </c>
      <c r="C107" s="50"/>
      <c r="D107" s="51"/>
      <c r="E107" s="51"/>
      <c r="F107" s="52">
        <f>SUM(F1:F105)</f>
        <v>0</v>
      </c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  <c r="BO107" s="6"/>
      <c r="BP107" s="6"/>
      <c r="BQ107" s="6"/>
      <c r="BR107" s="6"/>
      <c r="BS107" s="6"/>
      <c r="BT107" s="6"/>
      <c r="BU107" s="6"/>
      <c r="BV107" s="6"/>
      <c r="BW107" s="6"/>
      <c r="BX107" s="6"/>
      <c r="BY107" s="6"/>
      <c r="BZ107" s="6"/>
      <c r="CA107" s="6"/>
      <c r="CB107" s="6"/>
      <c r="CC107" s="6"/>
      <c r="CD107" s="6"/>
      <c r="CE107" s="6"/>
      <c r="CF107" s="6"/>
      <c r="CG107" s="6"/>
      <c r="CH107" s="6"/>
      <c r="CI107" s="6"/>
      <c r="CJ107" s="6"/>
      <c r="CK107" s="6"/>
      <c r="CL107" s="6"/>
      <c r="CM107" s="6"/>
      <c r="CN107" s="6"/>
      <c r="CO107" s="6"/>
      <c r="CP107" s="6"/>
      <c r="CQ107" s="6"/>
      <c r="CR107" s="6"/>
      <c r="CS107" s="6"/>
      <c r="CT107" s="6"/>
      <c r="CU107" s="6"/>
      <c r="CV107" s="6"/>
      <c r="CW107" s="6"/>
      <c r="CX107" s="6"/>
    </row>
  </sheetData>
  <sheetProtection selectLockedCells="1" selectUnlockedCells="1"/>
  <mergeCells count="1">
    <mergeCell ref="B16:D16"/>
  </mergeCells>
  <printOptions horizontalCentered="1"/>
  <pageMargins left="0.98425196850393704" right="0.19685039370078741" top="0.78740157480314965" bottom="0.78740157480314965" header="0.31496062992125984" footer="0.51181102362204722"/>
  <pageSetup paperSize="9" scale="84" firstPageNumber="0" fitToHeight="70" orientation="portrait" horizontalDpi="300" verticalDpi="300" r:id="rId1"/>
  <headerFooter alignWithMargins="0">
    <oddHeader>&amp;L&amp;8&amp;F&amp;R&amp;8&amp;Pod &amp;N</oddHeader>
    <oddFooter>&amp;C&amp;8&amp;A</oddFooter>
  </headerFooter>
  <rowBreaks count="2" manualBreakCount="2">
    <brk id="41" max="5" man="1"/>
    <brk id="92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ZEMELJSKA</vt:lpstr>
      <vt:lpstr>ZEMELJSKA!Print_Area</vt:lpstr>
      <vt:lpstr>ZEMELJSKA!Print_Titles</vt:lpstr>
    </vt:vector>
  </TitlesOfParts>
  <Company>MOK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 Petelin Žerovnik</dc:creator>
  <cp:lastModifiedBy>Denis Petelin Žerovnik</cp:lastModifiedBy>
  <cp:lastPrinted>2021-04-09T07:16:23Z</cp:lastPrinted>
  <dcterms:created xsi:type="dcterms:W3CDTF">2021-04-07T07:41:11Z</dcterms:created>
  <dcterms:modified xsi:type="dcterms:W3CDTF">2021-04-09T08:38:44Z</dcterms:modified>
</cp:coreProperties>
</file>