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nkak\Documents\2021\ŠOLE 2021\OŠ ŠKOFIJE - NOVOGRADNJA\RUŠITEV\PROJEKTI\"/>
    </mc:Choice>
  </mc:AlternateContent>
  <bookViews>
    <workbookView xWindow="0" yWindow="0" windowWidth="28800" windowHeight="11700"/>
  </bookViews>
  <sheets>
    <sheet name="Rekapitulacija" sheetId="1" r:id="rId1"/>
    <sheet name="Gradbena dela" sheetId="2" r:id="rId2"/>
    <sheet name="Demontažna dela" sheetId="4" r:id="rId3"/>
    <sheet name="Predvidene količine grad. odpad" sheetId="3" r:id="rId4"/>
  </sheets>
  <externalReferences>
    <externalReference r:id="rId5"/>
  </externalReferences>
  <definedNames>
    <definedName name="indeks" localSheetId="2">#REF!</definedName>
    <definedName name="indeks" localSheetId="3">#REF!</definedName>
    <definedName name="indeks">#REF!</definedName>
    <definedName name="_xlnm.Print_Area" localSheetId="2">'Demontažna dela'!$A$1:$H$142</definedName>
    <definedName name="_xlnm.Print_Area" localSheetId="1">'Gradbena dela'!$A$1:$F$261</definedName>
    <definedName name="_xlnm.Print_Area" localSheetId="0">Rekapitulacija!$A$1:$F$129</definedName>
    <definedName name="vv">[1]Rekapitulacija!$D$40</definedName>
  </definedNames>
  <calcPr calcId="162913"/>
</workbook>
</file>

<file path=xl/calcChain.xml><?xml version="1.0" encoding="utf-8"?>
<calcChain xmlns="http://schemas.openxmlformats.org/spreadsheetml/2006/main">
  <c r="B69" i="1" l="1"/>
  <c r="B68" i="1" l="1"/>
  <c r="A68" i="1"/>
  <c r="B67" i="1"/>
  <c r="A67" i="1"/>
  <c r="B66" i="1"/>
  <c r="A66" i="1"/>
  <c r="B65" i="1"/>
  <c r="A65" i="1"/>
  <c r="B64" i="1"/>
  <c r="A64" i="1"/>
  <c r="B63" i="1"/>
  <c r="A63" i="1"/>
  <c r="B133" i="4"/>
  <c r="C125" i="4"/>
  <c r="B125" i="4"/>
  <c r="E123" i="4"/>
  <c r="A123" i="4"/>
  <c r="A124" i="4" s="1"/>
  <c r="A125" i="4" s="1"/>
  <c r="A126" i="4" s="1"/>
  <c r="A127" i="4" s="1"/>
  <c r="A128" i="4" s="1"/>
  <c r="A129" i="4" s="1"/>
  <c r="A130" i="4" s="1"/>
  <c r="A131" i="4" s="1"/>
  <c r="A132" i="4" s="1"/>
  <c r="A133" i="4" s="1"/>
  <c r="B116" i="4"/>
  <c r="E113" i="4"/>
  <c r="C113" i="4"/>
  <c r="B113" i="4"/>
  <c r="A113" i="4"/>
  <c r="A114" i="4" s="1"/>
  <c r="A115" i="4" s="1"/>
  <c r="A116" i="4" s="1"/>
  <c r="B103" i="4"/>
  <c r="B104" i="4" s="1"/>
  <c r="B105" i="4" s="1"/>
  <c r="B106" i="4" s="1"/>
  <c r="A102" i="4"/>
  <c r="C99" i="4"/>
  <c r="B99" i="4"/>
  <c r="B100" i="4" s="1"/>
  <c r="B101" i="4" s="1"/>
  <c r="D97" i="4"/>
  <c r="C97" i="4"/>
  <c r="B97" i="4"/>
  <c r="A97" i="4"/>
  <c r="A99" i="4" s="1"/>
  <c r="A100" i="4" s="1"/>
  <c r="A103" i="4" s="1"/>
  <c r="E95" i="4"/>
  <c r="C95" i="4"/>
  <c r="A93" i="4"/>
  <c r="A94" i="4" s="1"/>
  <c r="A95" i="4" s="1"/>
  <c r="A96" i="4" s="1"/>
  <c r="A98" i="4" s="1"/>
  <c r="A101" i="4" s="1"/>
  <c r="A104" i="4" s="1"/>
  <c r="A105" i="4" s="1"/>
  <c r="A106" i="4" s="1"/>
  <c r="B91" i="4"/>
  <c r="B92" i="4" s="1"/>
  <c r="A91" i="4"/>
  <c r="B84" i="4"/>
  <c r="B82" i="4"/>
  <c r="A79" i="4"/>
  <c r="B78" i="4"/>
  <c r="A76" i="4"/>
  <c r="A75" i="4"/>
  <c r="A71" i="4"/>
  <c r="A70" i="4"/>
  <c r="E69" i="4"/>
  <c r="A67" i="4"/>
  <c r="A68" i="4" s="1"/>
  <c r="A69" i="4" s="1"/>
  <c r="E65" i="4"/>
  <c r="C65" i="4"/>
  <c r="B65" i="4"/>
  <c r="B66" i="4" s="1"/>
  <c r="B57" i="4"/>
  <c r="B58" i="4" s="1"/>
  <c r="A57" i="4"/>
  <c r="A58" i="4" s="1"/>
  <c r="B55" i="4"/>
  <c r="A55" i="4"/>
  <c r="A51" i="4"/>
  <c r="A49" i="4"/>
  <c r="A47" i="4"/>
  <c r="A45" i="4"/>
  <c r="B43" i="4"/>
  <c r="B45" i="4" s="1"/>
  <c r="B47" i="4" s="1"/>
  <c r="B49" i="4" s="1"/>
  <c r="B51" i="4" s="1"/>
  <c r="A43" i="4"/>
  <c r="B42" i="4"/>
  <c r="B44" i="4" s="1"/>
  <c r="B46" i="4" s="1"/>
  <c r="B48" i="4" s="1"/>
  <c r="B50" i="4" s="1"/>
  <c r="B52" i="4" s="1"/>
  <c r="A41" i="4"/>
  <c r="B32" i="4"/>
  <c r="B33" i="4" s="1"/>
  <c r="B34" i="4" s="1"/>
  <c r="A32" i="4"/>
  <c r="A30" i="4"/>
  <c r="A28" i="4"/>
  <c r="A26" i="4"/>
  <c r="B24" i="4"/>
  <c r="B26" i="4" s="1"/>
  <c r="B28" i="4" s="1"/>
  <c r="B30" i="4" s="1"/>
  <c r="A24" i="4"/>
  <c r="B23" i="4"/>
  <c r="B25" i="4" s="1"/>
  <c r="B27" i="4" s="1"/>
  <c r="B29" i="4" s="1"/>
  <c r="A20" i="4"/>
  <c r="B19" i="4"/>
  <c r="B21" i="4" s="1"/>
  <c r="B18" i="4"/>
  <c r="B20" i="4" s="1"/>
  <c r="B22" i="4" s="1"/>
  <c r="D16" i="4"/>
  <c r="D17" i="4" s="1"/>
  <c r="A16" i="4"/>
  <c r="B94" i="4" l="1"/>
  <c r="B95" i="4" s="1"/>
  <c r="B93" i="4"/>
  <c r="A77" i="4"/>
  <c r="A80" i="4" s="1"/>
  <c r="A81" i="4" s="1"/>
  <c r="A82" i="4" s="1"/>
  <c r="A83" i="4" s="1"/>
  <c r="A84" i="4" s="1"/>
  <c r="D18" i="4"/>
  <c r="D19" i="4" s="1"/>
  <c r="D20" i="4" s="1"/>
  <c r="D21" i="4" s="1"/>
  <c r="D22" i="4" s="1"/>
  <c r="D23" i="4"/>
  <c r="D24" i="4" s="1"/>
  <c r="D25" i="4" s="1"/>
  <c r="D26" i="4" s="1"/>
  <c r="D27" i="4" s="1"/>
  <c r="D28" i="4" s="1"/>
  <c r="D29" i="4" s="1"/>
  <c r="D30" i="4" s="1"/>
  <c r="C56" i="3" l="1"/>
</calcChain>
</file>

<file path=xl/sharedStrings.xml><?xml version="1.0" encoding="utf-8"?>
<sst xmlns="http://schemas.openxmlformats.org/spreadsheetml/2006/main" count="944" uniqueCount="574">
  <si>
    <t>POPIS DEL, PREDIZMERE IN PREDRAČUN</t>
  </si>
  <si>
    <t xml:space="preserve">Objekt:  </t>
  </si>
  <si>
    <t>Investitor:</t>
  </si>
  <si>
    <t>Faza:</t>
  </si>
  <si>
    <t>Popis izdelal:</t>
  </si>
  <si>
    <t>Ervin Rupena, gr.teh.</t>
  </si>
  <si>
    <t>SKUPNA REKAPITULACIJA</t>
  </si>
  <si>
    <t>I.</t>
  </si>
  <si>
    <t>A.</t>
  </si>
  <si>
    <t>B.</t>
  </si>
  <si>
    <t>C.</t>
  </si>
  <si>
    <t>D.</t>
  </si>
  <si>
    <t>E.</t>
  </si>
  <si>
    <t>GRADBENA DELA SKUPAJ:</t>
  </si>
  <si>
    <t>SKUPAJ Z DDV:</t>
  </si>
  <si>
    <t>SPLOŠNO O CENI ZA MERSKO ENOTO POSAMEZNE POSTAVKE - v ceni morajo biti zajeti</t>
  </si>
  <si>
    <t>vsi stroški potrebni za izvedbo:</t>
  </si>
  <si>
    <t>&gt;</t>
  </si>
  <si>
    <t>za vsa pripravljalna, osnovna, pomožna in zaključna dela;</t>
  </si>
  <si>
    <t>za premične delovne in lovilne odre za izvedbo posameznih del;</t>
  </si>
  <si>
    <t>za snemanje izmer na licu mesta in vsklajevanje z nadzorom oz. odg.projektantom v primeru</t>
  </si>
  <si>
    <t>odstopanja od projekta ali pri nejasnostih;</t>
  </si>
  <si>
    <t>za koordinacijo izvajalca do svojih podizvajalcev, dobaviteljev in kooperantov, ki sodelujejo pri</t>
  </si>
  <si>
    <t>predmetni gradnji oz.izvedbi del;</t>
  </si>
  <si>
    <t>za izpolnitev vseh obvez izvajalca po veljavni zakonodaji in pripadajočih veljavnih pravilnikih, ki se</t>
  </si>
  <si>
    <t>znanašajo direktno ali indirektno na izvedbo/gradnjo;</t>
  </si>
  <si>
    <t>za izpolnitev obvez izvajalca glede varstva pri delu na premičnih deloviščih (gradbišču);</t>
  </si>
  <si>
    <t>DDV prikazati posebej!</t>
  </si>
  <si>
    <t>SPLOŠNA DOLOČILA:</t>
  </si>
  <si>
    <t>Sestavni del tega projektantskega popisa je kompletna projektna PZI dokumentacija!</t>
  </si>
  <si>
    <t>Vse mere kontrolirati po veljavnih projektih PZI oz. na objektu !</t>
  </si>
  <si>
    <t>Dimenzije in količine je potrebno pred izdelavo oziroma naročanjem preveriti na objektu!</t>
  </si>
  <si>
    <t>Potrebni odri so upoštevani v enotnih cenah, v kolikor ni drugače določeno in se ne obračunajo</t>
  </si>
  <si>
    <t>posebej.</t>
  </si>
  <si>
    <t>Izmere vseh izvršenih del je potrebno izdelati po GNG in veljavnih standardih z vsemi pogoji ter</t>
  </si>
  <si>
    <t>uzancami, ki jih vsebujejo. Na osnovi izmer in ponudbenih cen se izvrši končni obračun izvedenih</t>
  </si>
  <si>
    <t>del tako, kot je dogovorjeno s pogodbo za predmetna izvedena dela.</t>
  </si>
  <si>
    <t>Odvoz odpadnega materiala se izvrši v skladu z veljavno zakonodajo, na javne deponije odpadnega</t>
  </si>
  <si>
    <t>materiala, katere imajo upravna dovoljenja za deponiranje posameznih vrst materiala.</t>
  </si>
  <si>
    <t>Ponudnik - izvajalec sam izbere lokacije deponij in v cenah upošteva vse stroške deponiranja in</t>
  </si>
  <si>
    <t>transporta.</t>
  </si>
  <si>
    <t>Vsi izvajalci gradbenih, zaključnih in instalacijskih del na gradbišču morajo upoštevati vsa veljavna</t>
  </si>
  <si>
    <t>določila in predpise o varstvu pri delu!</t>
  </si>
  <si>
    <t>PONUDNIK MORA V CENI NA ENOTO ZAJETI IZDELAVO DOKAZILA O ZANESLJIVOSTI</t>
  </si>
  <si>
    <t>VKLJUČNO S PRIDOBITVIJO VSEH CERTIFIKATOV, POROČIL, MERITEV, IZJAV ZA PRIDOBITEV</t>
  </si>
  <si>
    <t>UPORABNEGA DOVOLJENJA.</t>
  </si>
  <si>
    <t>m.e.</t>
  </si>
  <si>
    <t>količina</t>
  </si>
  <si>
    <t>cena na enoto</t>
  </si>
  <si>
    <t>znesek</t>
  </si>
  <si>
    <t>1.</t>
  </si>
  <si>
    <t>pavšal</t>
  </si>
  <si>
    <t>2.</t>
  </si>
  <si>
    <t>kpl</t>
  </si>
  <si>
    <t>3.</t>
  </si>
  <si>
    <t>4.</t>
  </si>
  <si>
    <t>m3</t>
  </si>
  <si>
    <t>m2</t>
  </si>
  <si>
    <t>5.</t>
  </si>
  <si>
    <t>m1</t>
  </si>
  <si>
    <t>kos</t>
  </si>
  <si>
    <t>1.1.</t>
  </si>
  <si>
    <t>1.2.</t>
  </si>
  <si>
    <t>1.3.</t>
  </si>
  <si>
    <t>1.4.</t>
  </si>
  <si>
    <t>1.5.</t>
  </si>
  <si>
    <t>1.6.</t>
  </si>
  <si>
    <t>1.7.</t>
  </si>
  <si>
    <t>Rušenje elementov skladno z opisom v nadaljevanju, s prenosom, sortiranjem, nakladanjem in odvozom na trajno deponijo s plačilom takse in pridobitvijo evidenčnih listov:</t>
  </si>
  <si>
    <t>PZI</t>
  </si>
  <si>
    <t>1.8.</t>
  </si>
  <si>
    <t>1.9.</t>
  </si>
  <si>
    <t>1.10.</t>
  </si>
  <si>
    <t>1.11.</t>
  </si>
  <si>
    <t>1.12.</t>
  </si>
  <si>
    <t>GRADBENA DELA</t>
  </si>
  <si>
    <t>DDV v višini 22 %</t>
  </si>
  <si>
    <t>ODSTRANITEV OSNOVNE ŠOLE OSKARJA KOVAČIČA</t>
  </si>
  <si>
    <t>Spodnje Škofije 40 D, 6281 Škofije</t>
  </si>
  <si>
    <t>MESTNA OBČINA KOPER</t>
  </si>
  <si>
    <t>Verdijeva ulica 10</t>
  </si>
  <si>
    <t>6000 Koper</t>
  </si>
  <si>
    <t>PRIPRAVLJALNA DELA</t>
  </si>
  <si>
    <t>RUŠENJE OBJEKTOV VIŠJE IN NIŽJE STOPNJE</t>
  </si>
  <si>
    <t>RUŠENJE NOVEJŠIH PRIZIDKOV</t>
  </si>
  <si>
    <t>RUŠENJE ELEMENTOV ZUNANJE UREDITVE</t>
  </si>
  <si>
    <t>RUŠENJE KOTLOVNICE DVORANE</t>
  </si>
  <si>
    <t>F.</t>
  </si>
  <si>
    <t>RUŠENJE TERASE OKREPČEVALNICE</t>
  </si>
  <si>
    <t>za vse zunanje in notranje transporte (horizontalne in vertikalne)</t>
  </si>
  <si>
    <t>SKUPAJ PONUDBENA CENA BREZ DDV</t>
  </si>
  <si>
    <t>Ureditev gradbišča skladno z varnostnim načrtom za celotno dobo gradnje in z vsemi elementi.</t>
  </si>
  <si>
    <t>Zakoličba vseh podzemnih komunalnih vodov s strani upravljalcev.</t>
  </si>
  <si>
    <t>Stroški odklopa komunalnih priključkov (voda, elektrika, telefon, optika, javna razsvetljava) v sodelovanju z upravljavci, izvedba raznih provizorijem ter drugi s tem povezani stroški. V ceni zajeti vse stroške za nemoteno delovanje športne dvorane Burja in vrtca.</t>
  </si>
  <si>
    <t>Skupaj pripravljalna dela:</t>
  </si>
  <si>
    <t>Izdelava zapor v športni dvorani in telovadnici - na stiku z objekti, ki se rušijo, zapore morajo biti izdelane na način, da 100% tesnijo pred vdorom prahu, vlage in morajo biti protivlomne. Upoštevati trajnostno izdelavo, da bodo zdržale vsaj 1 leto pred vremenskimi vplivi in izvedbo del na gradbišču. V ceni upoštevati enostranske zapore iz pocinkane podkonstrukcije in iz 1x plošč kot npr. Aquapanel debeline 20 mm z izvedbo zaščitnega sloja iz 2x gradbenega lepila s fasadno mrežico.</t>
  </si>
  <si>
    <t>izpraznitev objektov in demontaža vseh elementov ki niso navedeni v nadaljevanju. Naročnik ima namen sam izprazniti objekt in demontirati določene elemente za ponovno vgradnjo (glej tehnično poročilo). V tej postavki zajeti odstranitev vseh elementov, ki bodo ostali. V ceni zajeti demontažo - rušenje vseh elementov elektro in strojnih instalacij z vsemi odklopi. Cena se določi na podlagi obveznega ogleda in navodil naročnika v kolikor objekt še ni izpraznjen.</t>
  </si>
  <si>
    <t>Stroški izdelave načrta prometne ureditve, elaborata, stroški izdaje soglasja in vseh taks, stroški prometne signalizacije in drugi stroški vezani na zapore in označitvijo uvoza / izvoza na gradbišče.</t>
  </si>
  <si>
    <t>demontaža oken velikosti 110x180 cm, s senčili, policami in ostalimi elementi</t>
  </si>
  <si>
    <t>demontaža oken velikosti 85x180 cm, s senčili, policami in ostalimi elementi</t>
  </si>
  <si>
    <t>demontaža oken velikosti 85x75 cm, s senčili, policami in ostalimi elementi</t>
  </si>
  <si>
    <t>demontaža vhodnih ali balkonskih vrat velikosti 120x265 cm, z vsemi elementi</t>
  </si>
  <si>
    <t>demontaža vhodnih ali balkonskih vrat velikosti 111x265 cm, z vsemi elementi</t>
  </si>
  <si>
    <t>demontaža strešnih kupol velikosti 80x80 cm</t>
  </si>
  <si>
    <t>demontaža notranjih vrat velikosti 91x199+84 cm, z vsemi elementi</t>
  </si>
  <si>
    <t>demontaža notranjih vrat velikosti 81x199+84 cm, z vsemi elementi</t>
  </si>
  <si>
    <t>demontaža notranjih vrat velikosti 61x199+84 cm, z vsemi elementi</t>
  </si>
  <si>
    <t>demontaža notranjih vrat velikosti 131x200+65 cm, z vsemi elementi</t>
  </si>
  <si>
    <t>demontaža lopute za dostop na podstrešje velikosti 80x80 cm, z vsemi elementi</t>
  </si>
  <si>
    <t>pa mora vključiti vsa zemeljska dela za rušenje podzemnih elementov kot so temelji,</t>
  </si>
  <si>
    <t>jaški, podzemni komunalni vodi in druge podzemne instalacije. Namen izvedbe je čista</t>
  </si>
  <si>
    <t>parcela brez ostankov porušenih objektov kot osnova za izvedbo naslednje faze - novogradnje.</t>
  </si>
  <si>
    <t xml:space="preserve">v popisu so zajeta vsa potrebna rušenja, zemeljska dela niso zajeta in izvajalcu jih ni potrebno </t>
  </si>
  <si>
    <t>izvesti, ves izkopan material, nasutja, lahko izvajalec pusti na gradbišču. V cenah na enoto</t>
  </si>
  <si>
    <t>odbijanje finalnih tlakov iz keramike, z vsemi zaključki</t>
  </si>
  <si>
    <t>odstranitev finalnih tlakov iz lamelnega parketa z vsemi zaključki</t>
  </si>
  <si>
    <t>odstranitev finalnih tlakov iz vinila, pvc-ja gume in drugih umetnih mas, z vsemi zaključki</t>
  </si>
  <si>
    <t>rušenje celotne sestave stropov po sestavi b iz gips plošče debeline 1 cm, iz iverne plošče 1,3 cm, iz Alu parne zapore, iz toplotne izolacije iz kamene volne debeline 8 cm, iz lesene nosilne konstrukcije iz lesenih moralov 48x130 mm, iz bituminizirane pergamin lepenke. Z vsemi vgrajenimi elementi in instalacijami.</t>
  </si>
  <si>
    <t>demontaža notranjih kovinskih ograj</t>
  </si>
  <si>
    <t>rušenje fasadnih sten v sestavi ravni salonit eternit debeline 0,8 cm, iz zračnega sloja debeline 2,4 cm z vmesnimi stojkami, iz pergamin lepenke debeline 1 mm, iz lesene nosilne konstrukcije iz stojk 44/100 mm in ostalih konstrukcijskih elementov, iz vmesne kamene volne ddebeline 7 cm, iz parne Alu zapore, iz iverne plošče debeline 1,3 cm, iz gips plošče 1,0 cm. Vključno z vsemi oblogami (keramičnimi, instalacijskimi, lesenimi in drugimi) in z vgrajenimi elementi in instalacijami.</t>
  </si>
  <si>
    <t>rušenje notranjih sten v sestavi gips plošča debeline 1 cm, iverna plošča 1,3 cm, lesena konstrukcija s kameno volno 5,4 cm, iverica 1,3 cm, gips plošča 1,0 cm. Vključno z vsemi oblogami (keramičnimi, instalacijskimi, lesenimi in drugimi) in z vgrajenimi elementi in instalacijami.</t>
  </si>
  <si>
    <t>rušenje fasadne stene na območju podstrešja v sestavi salonit eternit debeline 0,8 cm, iz lesene nosilne konstrukcije.</t>
  </si>
  <si>
    <t>rušenje opečnih nosilnih zidov iz kombinacije opečnega modularca debeline 19 cm in AB vertikalnih in horizontalnih vezi ter preklad, vključno s fasadno ali notranjo oblogo ter vsemi ostalimi elementi.</t>
  </si>
  <si>
    <t>rušenje AB zidov, debeline 20 cm, z vsemi notranjimi in zunanjimi oblogami in ostalimi elementi,</t>
  </si>
  <si>
    <t>odstranitev horizontalne ali vertikalne bitumenske hidroizolacije</t>
  </si>
  <si>
    <t>rušenje notranjih AB stopnišč ali tribun</t>
  </si>
  <si>
    <t>rušenje AB talnih plošč in podložnega betona med temelji, z morebitnimi jaški in kanalizacijskimi cevmi</t>
  </si>
  <si>
    <t>rušenje celotne sestave tlakov po sestavah od c-h, debeline do 10 cm, iz estriha, malte, toplotne izolacije, z vsemi pokrovi, rešetkami in drugimi vgrajenimi elementi</t>
  </si>
  <si>
    <t>rušenje AB temeljev in temeljnih nastavkov ter podložnega betona pod temelji</t>
  </si>
  <si>
    <t>odstranitev drenažnih cevi s filcem in muldami ter morebitnimi jaški</t>
  </si>
  <si>
    <t>odstranitev kritine iz betonskih strešnikov, z vsemi kleparskimi elementi, slemenjaki, strelovodi, letvami, sekundarnimi kritinami, deskami do čistega lesenega ostrešja</t>
  </si>
  <si>
    <t>odstranitev žlebov z vsemi elementi</t>
  </si>
  <si>
    <t>odstranitev odtočnih cevi s koleni in ltž cevmi</t>
  </si>
  <si>
    <t>rušenje lesenega ostrešja z vsemi pripadajočimi elementi</t>
  </si>
  <si>
    <t>rušenje fasadne obloge na območju strešnih vencev v sestavi salonit eternit debeline 0,8 cm, iz lesene nosilne konstrukcije.</t>
  </si>
  <si>
    <t>rušenje nadstreška pred vhodom v šolo, iz kovinske konstrukcije in kritine, z vsemi kleparskimi in ostalimi elementi</t>
  </si>
  <si>
    <t>demontaža oken velikosti 110x134 cm, s senčili, policami in ostalimi elementi</t>
  </si>
  <si>
    <t>demontaža oken velikosti 85x134 cm, s senčili, policami in ostalimi elementi</t>
  </si>
  <si>
    <t>demontaža vhodnih ali balkonskih vrat velikosti 90x265 cm, z vsemi elementi</t>
  </si>
  <si>
    <t>demontaža garažnih vrat velikosti 260x250 cm</t>
  </si>
  <si>
    <t>demontaža oken velikosti 90x135 cm, s senčili, policami in ostalimi elementi</t>
  </si>
  <si>
    <t>rušenje AB zidov dimnika višine cca 10 m, debeline 20 cm, z vsemi notranjimi in zunanjimi oblogami in ostalimi elementi,</t>
  </si>
  <si>
    <t>odstranitev kovinske lestve na dimniku</t>
  </si>
  <si>
    <t>odstranitev maske - zapore okrog klimata nad kurilnico s kovinsko konstrukcijo</t>
  </si>
  <si>
    <t>rušenje AB plošče kurilnice</t>
  </si>
  <si>
    <t>rušenje ravne strehe kurilnice iz naklonskega betona in hidroizolacije ter ostalih elementov</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</si>
  <si>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</si>
  <si>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</si>
  <si>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</si>
  <si>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</si>
  <si>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</si>
  <si>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</si>
  <si>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</si>
  <si>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</si>
  <si>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</si>
  <si>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</si>
  <si>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</si>
  <si>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</si>
  <si>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</si>
  <si>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</si>
  <si>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</si>
  <si>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</si>
  <si>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</si>
  <si>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</si>
  <si>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</si>
  <si>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</si>
  <si>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</si>
  <si>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</si>
  <si>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</si>
  <si>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</si>
  <si>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</si>
  <si>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</si>
  <si>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</si>
  <si>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</si>
  <si>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</si>
  <si>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</si>
  <si>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</si>
  <si>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</si>
  <si>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</si>
  <si>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</si>
  <si>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</si>
  <si>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</si>
  <si>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</si>
  <si>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Skupaj rušenje objektov višje in nižje stopnje:</t>
  </si>
  <si>
    <t>DOZIDAVA UČILNIC, KNJIŽNICA, VEZNI HODNIK</t>
  </si>
  <si>
    <t>rušenje AB stopnic</t>
  </si>
  <si>
    <t>odstranitev toplotnih izolacij ob temeljih, na dilatacijah in na drugih površinah, debeline 5-10 cm, v celotni sestavi</t>
  </si>
  <si>
    <t>odstranitev horizontalne in vertikalne hidroizolacije</t>
  </si>
  <si>
    <t>rušenje siporeks zidov debeline 10 cm, z vsemi oblogami</t>
  </si>
  <si>
    <t>rušenje celotne sestave tlakov iz toplotne izolacije, talnega ogrevanja in estrihov, skupne debeline cca 25 cm</t>
  </si>
  <si>
    <t>rušenje spuščenih stropov v sestavi 1x mavčna plošča debeline 1,25 cm, iz podkonstrukcije, iz kamene volne 3 cm, iz OSB plošč 2 cm, iz podkonstrukcije, iz celulozne toplotne izolacije debeline 36 cm. Z vsemi vgrajenimi elementi in instalacijami.</t>
  </si>
  <si>
    <t>odstranitev fasadnega sloja iz kamene volne debeline 15 cm vključno s celotno sestavo do zidu</t>
  </si>
  <si>
    <t>odstranitev PVC poda ali tlaka iz gume z vsemi zaključki</t>
  </si>
  <si>
    <t>rušenje lesenega ostrešja z vsemi elementi</t>
  </si>
  <si>
    <t>odstranitev strešnih oken velikosti 90x180 cm</t>
  </si>
  <si>
    <t>odkrivanje celotne sestave strehe iz betonskih strešnikov z vsemi elementi, kleparskimi zaključki, strelovodi, iz 2x letev, iz sekundarne kritine, iz lesenih plošč debeline 4 cm</t>
  </si>
  <si>
    <t>rušenje celotne sestave ravne strehe in vertikalnih zavihkov in odkapnih polic v sestavi prodec 5 cm, ločilni sloj, hidroizolacije, iz toplotne izolacije debeline 5 cm, iz lesenih plošč debeline 4 cm</t>
  </si>
  <si>
    <t>demontaža oken velikosti 120x130 cm, s senčili, policami in ostalimi elementi</t>
  </si>
  <si>
    <t>demontaža oken velikosti 315x145 cm, s senčili, policami in ostalimi elementi</t>
  </si>
  <si>
    <t>demontaža oken velikosti 220x240-309 cm, s senčili, policami in ostalimi elementi</t>
  </si>
  <si>
    <t>demontaža notranjih vrat in zasteklitev velikosti do 100x250 cm, z vsemi elementi</t>
  </si>
  <si>
    <t>rušenje AB talnih plošč in podložnega betona med temelji, z morebitnimi jaški in kanalizacijskimi cevmi in kinetami</t>
  </si>
  <si>
    <t>rušenje opečnih nosilnih zidov iz kombinacije opečnega modularca debeline 19-25 cm in AB vertikalnih in horizontalnih vezi ter preklad, vključno s fasadno ali notranjo oblogo ter vsemi ostalimi elementi.</t>
  </si>
  <si>
    <t>rušenje mavčnih sten debeline 15 cm, iz 4x mavčnih plošč debeline 1,25 cm, iz podkonstrukcije in izolacije debeline 7,5 cm, z vsemi vgrajenimi elementi in dodatnimi oblogami</t>
  </si>
  <si>
    <t>rušenje mavčnih enostranskih zapor, iz 1x mavčnih plošč, 10 cm izolacije in podkonstrukcije, z vsemi vgrajenimi elementi in dodatnimi oblogami</t>
  </si>
  <si>
    <t>demontaža oken velikosti 700x180 cm, s senčili, policami in ostalimi elementi</t>
  </si>
  <si>
    <t>demontaža vhodnih vrat ali balkonskih vrat velikosti do 120x250 cm, z vsemi elementi</t>
  </si>
  <si>
    <t>rušenje AB zidov, debeline 15-25 cm, z vsemi notranjimi in zunanjimi oblogami in ostalimi elementi,</t>
  </si>
  <si>
    <t>rušenje AB plošč, nosilcev, strešnih vencev in drugih AB konstrukcij, z vsemi notranjimi in zunanjimi oblogami in ostalimi elementi,</t>
  </si>
  <si>
    <t>odstranitev fasadnega sloja iz stirodurja ali volne debeline 5 cm vključno s celotno sestavo do venca</t>
  </si>
  <si>
    <t>rušenje celotne sestave ravne strehe in vertikalnih zavihkov in odkapnih polic v sestavi hidroizolacija, toplotna izolacija 10 cm, parna zapora, naklonski beton.</t>
  </si>
  <si>
    <t>demontaža vhodnih vrat ali balkonskih vrat velikosti do 160x250 cm, z vsemi elementi</t>
  </si>
  <si>
    <t>Skupaj rušenje novejših prizidkov:</t>
  </si>
  <si>
    <t>V SKLOPU B IN C SO ZAJETE RUŠITVE OBJEKTOV PO OBODU FASADE, V TEM SKLOPU JE</t>
  </si>
  <si>
    <t xml:space="preserve">ZAJETO RUŠENJE ELEMENTOV ZUNANJE UREDITVE DO FASADE OBJEKTOV, KI SE RUŠIJO V </t>
  </si>
  <si>
    <t>CELOTI, IN DO OBJEKTOV, KI SE OHRANIJO (TELOVADNICA, DVORANA).</t>
  </si>
  <si>
    <t>odstranitev kovinskih ograj na podpornih zidovih, ograj z vrati na celotnem območju, vseh višin</t>
  </si>
  <si>
    <t>odstranitev ograje na robu parcele, višine 200 cm, z vsemi elementi, vrati in betonskimi plohi in točkovnimi temelji</t>
  </si>
  <si>
    <t>odstranitev visoke žičnate ograje na podpornem zidu nad parkiriščem z vsemi elementi</t>
  </si>
  <si>
    <t>odstranitev vseh elementov zunanje ureditve, ki niso zajeti v nadaljevanju, predvsem koši za smeti, klopi, igrala z deponiranjem za kasnejšo uporabo, betonska miza za namizni tenis, 2 spomenika s selitvijo na novo lokacijo, razne grmovnice in drevesa (izkjučno drevesa, ki se morajo odstraniti zaradi novogradnje) z ruvanjem panjev, zaščita dreves ki se ohranjajo, 2x rampe na vhodih športne dvorane za ponovno vgradnjo in drugi elementi zunanje ureditve (tudi elektro in strojnih instalacij). Cena se določi na podlagi obveznega ogleda in navodil naročnika.</t>
  </si>
  <si>
    <t>rušenje tlakovanj zunanje ureditve, iz betonskih plošč na betonski podlagi, iz podložnega betona, iz talnih betonskih plošč, iz drugih materialov, do nasutja - terena, z vsemi robniki, jaški, pokrovi, rešetkami in kanalizacijskimi cevmi ter drugimi elementi</t>
  </si>
  <si>
    <t>rušenje AB podpornih zidov na območju zunanje ureditve, vseh višin in debelin, v količini zajeti tudi zidani podporni zidovi, drugi zidci, zidovi korit, z vsemi oblogami</t>
  </si>
  <si>
    <t xml:space="preserve">rušenje AB temeljev podpornih zidov in stopnic ter podložnega betona </t>
  </si>
  <si>
    <t>rezanje asfalta debeline do 10 cm na robu meje rušenja</t>
  </si>
  <si>
    <t>rušenje asfalta parkirišča, debeline do 10 cm</t>
  </si>
  <si>
    <t>rušenje asfalta pločnikov in poti, debeline do 6 cm</t>
  </si>
  <si>
    <t>odstranitev vkopanega rezervoarja za kurilno olje, prostornine cca 20 m3, s stroški praznjenja, z vsemi zemeljskimi deli, z nakladanjem rezervoarja in odvozom, z rušenjem ostalih elementov, pokrovov</t>
  </si>
  <si>
    <t>rušenje vkopane opuščene greznice iz AB zidov, temeljev in plošče (količina betona cca 40,0 m3), s predhodnim praznjenjem greznice, z vsemi zemeljskimi deli in odstranitvijo ostalih elementov, pokrovov</t>
  </si>
  <si>
    <t>rušenje stopnic, podestov, tribun in drugih stopničastih elementov zunanje ureditve, iz obloge, AB konstrukcije in podložnega betona, z vsemi elementi do nasutja - terena</t>
  </si>
  <si>
    <t>Skupaj rušenje elementov zunanje ureditve:</t>
  </si>
  <si>
    <t>izpraznitev kotlovnice z odstranitvijo vseh elementov strojnih in elektro instalacij, z izpraznitvijo in odvozom rezervoarjev za kurilno olje, cena se določi na podlagi obveznega ogleda in navodil naročnika</t>
  </si>
  <si>
    <t>odstranitev dimnika z uporabo dvižne košare</t>
  </si>
  <si>
    <t>odstranitev vhodnih vrat velikosti do 2,5 m2</t>
  </si>
  <si>
    <t>odstranitev pločevinaste kritine strehe z vsemi kleparskimi elementi, žlebovi in odtočnimi cevmi</t>
  </si>
  <si>
    <t>odstranitev ostrešja</t>
  </si>
  <si>
    <t>rušenje zidov z vsemi oblogami in vgrajenimi elementi</t>
  </si>
  <si>
    <t>rušenje celotne sestave tlaka</t>
  </si>
  <si>
    <t>odstranitev hidroizolacij</t>
  </si>
  <si>
    <t>rušenje AB temeljev in temeljnih plošč vključno s podložnim betonom</t>
  </si>
  <si>
    <t>Skupaj rušenje kotlovnice dvorane:</t>
  </si>
  <si>
    <t>odstranitev nadstreška iz pločevinaste kritine in kovinske konstrukcije, z vsemi kleparskimi elementi, ograjami in bočno zasteklitvijo iz kopilit stekla</t>
  </si>
  <si>
    <t>rušenje tlaka terase z vsemi elementi, v celotni sestavi do terena</t>
  </si>
  <si>
    <t>rušenje zidanih ali AB podpornih zidov, zidcev in ostalih elementov, z vsemi oblogami</t>
  </si>
  <si>
    <t>rušenje AB temeljev in podložnega betona</t>
  </si>
  <si>
    <t>Skupaj rušenje terase okrepčevalnice:</t>
  </si>
  <si>
    <t>demontaža zasteklitev vetrolova pri kuhinji z vhodnimi vrati</t>
  </si>
  <si>
    <t>demontaža strehe vetrolova pri kuhinji</t>
  </si>
  <si>
    <t>demontaža enokrilnih vrata plinske postaje</t>
  </si>
  <si>
    <t>demontaža notranje zasteklitve velikosti 170x300 cm z dvokrilnimi vrati</t>
  </si>
  <si>
    <t>demontaža pregradnih sanitarnih stene z vrati</t>
  </si>
  <si>
    <t>Pred sestavo ponudbe je potrebno preveriti in pridobiti ponudbe za deponiranje</t>
  </si>
  <si>
    <t>Opombe:</t>
  </si>
  <si>
    <t xml:space="preserve">V cenah na enoto upoštevati dejstvo, da so objekti višje in nižje stopnje montažne  </t>
  </si>
  <si>
    <t>izvedbe.</t>
  </si>
  <si>
    <t>V cenah na enoto zajeti ročno odstranitev salotnih fasadnih plošč, z upoštevanjem</t>
  </si>
  <si>
    <t>vseh ukrepov za varno delo, prenos plošč, ustrezno zlaganje na palete in pakiranje</t>
  </si>
  <si>
    <t>z zavijanjem s PVC folijo.</t>
  </si>
  <si>
    <t>Kovinski odpadki, ki so onesnaženi z nevarnimi snovmi</t>
  </si>
  <si>
    <t>17 04 09*</t>
  </si>
  <si>
    <t>Mešanice kovin</t>
  </si>
  <si>
    <t>17 04 07</t>
  </si>
  <si>
    <t>Kositer</t>
  </si>
  <si>
    <t>17 04 06</t>
  </si>
  <si>
    <t>Železo in jeklo</t>
  </si>
  <si>
    <t>17 04 05</t>
  </si>
  <si>
    <t>Cink</t>
  </si>
  <si>
    <t>17 04 04</t>
  </si>
  <si>
    <t>Svinec</t>
  </si>
  <si>
    <t>17 04 03</t>
  </si>
  <si>
    <t>Aluminij</t>
  </si>
  <si>
    <t>17 04 02</t>
  </si>
  <si>
    <t>Baker, bron in medenina</t>
  </si>
  <si>
    <t>17 04 01</t>
  </si>
  <si>
    <t>Premogov katran in katranski izdelki</t>
  </si>
  <si>
    <t>17 03 03*</t>
  </si>
  <si>
    <t>Bitumenske mešanice, ki niso navedene pod 17 03 01</t>
  </si>
  <si>
    <t>17 03 02</t>
  </si>
  <si>
    <t>Bitumenske mešanice, ki vsebujejo premogov katran</t>
  </si>
  <si>
    <t>17 03 01*</t>
  </si>
  <si>
    <t xml:space="preserve">Steklo, plastika in les, ki vsebujejo nevarne snovi ali so z njimi onesnaženi </t>
  </si>
  <si>
    <t>17 02 04*</t>
  </si>
  <si>
    <t>Plastika</t>
  </si>
  <si>
    <t>17 02 03</t>
  </si>
  <si>
    <t>Steklo</t>
  </si>
  <si>
    <t>17 02 02</t>
  </si>
  <si>
    <t>Les</t>
  </si>
  <si>
    <t>17 02 01</t>
  </si>
  <si>
    <t>Mešanice betona, opek, ploščic in keramike, ki niso navedene pod 17 01 06</t>
  </si>
  <si>
    <t>17 01 07</t>
  </si>
  <si>
    <t>Mešanice ali ločene frakcije betona, opek, ploščic in keramike, ki vsebujejo nevarne snovi</t>
  </si>
  <si>
    <t>17 01 06*</t>
  </si>
  <si>
    <t>Ploščice in keramika</t>
  </si>
  <si>
    <t>17 01 03</t>
  </si>
  <si>
    <t>Opeka</t>
  </si>
  <si>
    <t>17 01 02</t>
  </si>
  <si>
    <t>Beton</t>
  </si>
  <si>
    <t>17 01 01</t>
  </si>
  <si>
    <t xml:space="preserve">Predvidena količina
(t)
</t>
  </si>
  <si>
    <t>Naziv odpadka</t>
  </si>
  <si>
    <t>Klasifikacijska štev. odpadka</t>
  </si>
  <si>
    <t>GRADBENI ODPADKI IN ODPADKI IZ RUŠENJA OBJEKTOV (vključno z zemeljskimi izkopi z onesnaženih območij)</t>
  </si>
  <si>
    <t>17 01</t>
  </si>
  <si>
    <t>Beton, opeka, ploščice in keramika</t>
  </si>
  <si>
    <t>17 02</t>
  </si>
  <si>
    <t>Les, steklo in plastika</t>
  </si>
  <si>
    <t>17 03</t>
  </si>
  <si>
    <t>Bitumenske mešanice, premogov katran in izdelki iz katrana</t>
  </si>
  <si>
    <t xml:space="preserve">Kovine (vkljuno z zlitinami) </t>
  </si>
  <si>
    <t>17 04</t>
  </si>
  <si>
    <t>17 04 10*</t>
  </si>
  <si>
    <t>Kabli, ki vsebujejo mineralna olja, premogov katran in druge nevarne snovi</t>
  </si>
  <si>
    <t>17 04 11</t>
  </si>
  <si>
    <t>Kabli, ki niso navedeni pod 17 04 10</t>
  </si>
  <si>
    <t>17 05</t>
  </si>
  <si>
    <t>Zemljina (vključno z zemeljskimi izkopi z onesnaženih območij), kamenje in izkopani material</t>
  </si>
  <si>
    <t>17 05 03*</t>
  </si>
  <si>
    <t>17 05 04</t>
  </si>
  <si>
    <t>17 05 05*</t>
  </si>
  <si>
    <t>17 05 06</t>
  </si>
  <si>
    <t>17 05 08</t>
  </si>
  <si>
    <t>17 05 07*</t>
  </si>
  <si>
    <t>17 06</t>
  </si>
  <si>
    <t>Izolirni materiali in gradbeni materiali, ki vsebujejo azbest</t>
  </si>
  <si>
    <t>Zemljina in kamenje, ki vsebujeta nevarne snovi</t>
  </si>
  <si>
    <t>Zemljina in kamenje, ki nista navedena pod 17 05 03</t>
  </si>
  <si>
    <t>Izkopani material, ki vsebuje nevarne snovi</t>
  </si>
  <si>
    <t>Izkopani material, ki ni naveden pod 17 05 05</t>
  </si>
  <si>
    <t>Tolčenec izpod železniških tirov in pragov, ki vsebuje nevarne snovi</t>
  </si>
  <si>
    <t>Tolčenec izpod železniških tirov in pragov, ki ni naveden pod 17 05 07</t>
  </si>
  <si>
    <t>17 06 01*</t>
  </si>
  <si>
    <t>17 06 03*</t>
  </si>
  <si>
    <t>17 06 04</t>
  </si>
  <si>
    <t>17 06 05*</t>
  </si>
  <si>
    <t>Gradbeni material na osnovi sadre</t>
  </si>
  <si>
    <t>17 08</t>
  </si>
  <si>
    <t>17 08 01*</t>
  </si>
  <si>
    <t>17 08 02</t>
  </si>
  <si>
    <t>Gradbeni materiali na osnovi sadre, onesnaženi z nevarnimi snovmi</t>
  </si>
  <si>
    <t>Gradbeni materiali na osnovi sadre, ki niso navedeni pod 17 08 01</t>
  </si>
  <si>
    <t>17 09</t>
  </si>
  <si>
    <t>Drugi gradbeni odpadki in ruševine</t>
  </si>
  <si>
    <t>17 09 01*</t>
  </si>
  <si>
    <t>Gradbeni odpadki in odpadki iz rušenja objektov, ki vsebujejo živo srebro</t>
  </si>
  <si>
    <t>17 09 02*</t>
  </si>
  <si>
    <t>Gradbeni materiali in odpadki iz rušenja objektov, ki vsebujejo PCB (npr. tesnila, ki vsebujejo PCB, tlaki na osnovi smol, ki vsebujejo PCB, zatesnjene enote za zastekljevanje, ki vsebujejo PCB, kondenzatorji, ki vsebujejo PCB)</t>
  </si>
  <si>
    <t>17 09 03*</t>
  </si>
  <si>
    <t>Drugi gradbeni odpadki in odpadki iz rušenja objektov (tudi mešani odpadki), ki vsebujejo nevarne snovi</t>
  </si>
  <si>
    <t>17 09 04</t>
  </si>
  <si>
    <t>Mešani gradbeni odpadki in odpadki iz rušenja objektov, ki niso navedeni pod 17 09 01, 17 09 02 in 17 09 03</t>
  </si>
  <si>
    <t>Gradbeni materiali, ki vsebujejo azbest – trdno vezan azbest (salonitne plošče, kritina)</t>
  </si>
  <si>
    <t>Izolirni materiali, ki vsebujejo azbest</t>
  </si>
  <si>
    <t>Drugi izolirni materiali, ki so sestavljeni iz nevarnih snovi ali jih vsebujejo</t>
  </si>
  <si>
    <t>Izolirni materiali, ki niso navedeni pod 17 06 01 in 17 06 03</t>
  </si>
  <si>
    <t>Ljubljana, januar 2021</t>
  </si>
  <si>
    <t>6.</t>
  </si>
  <si>
    <t>7.</t>
  </si>
  <si>
    <t>Izdelava geodetskega posnetka po izvedeni odstranitvi objekta, vključno s prikazom tipičnih prečnih profilov terena za potrebe ugotavljanja količin potrebnih za izkop gradbene jame.</t>
  </si>
  <si>
    <t>Izvajanje reprezentativnih meritev koncentracije azbestnih vlaken v zraku in podtlaka na ograjenem območju odstranjevanj za ves čas gradnje, vključno z izdelavo končne meritve po končanih delih.</t>
  </si>
  <si>
    <t>II.</t>
  </si>
  <si>
    <t>DEMONTAŽNA DELA</t>
  </si>
  <si>
    <t>V ceni na enoto zajeti:</t>
  </si>
  <si>
    <t>- pazljivo in strokovno demontažo</t>
  </si>
  <si>
    <t xml:space="preserve">- odklope in izpraznitve tehnoloških tekočin s ustreznim deponiranjem in ravnanjem skladno s vrsto tekočine. </t>
  </si>
  <si>
    <t>- vse vertikalne in horizontalne transporte do mesta skladiščenja, ki ga določi investitor.</t>
  </si>
  <si>
    <t>NIŽJA STOPNJA</t>
  </si>
  <si>
    <t>Št. ali oznaka prostora</t>
  </si>
  <si>
    <t>Vrsta opreme</t>
  </si>
  <si>
    <t>Tip</t>
  </si>
  <si>
    <t>Oznaka v načrtu (PID)</t>
  </si>
  <si>
    <t>Dimenzija (cm, če ni drugače navedeno)</t>
  </si>
  <si>
    <t>Učilnica Dr</t>
  </si>
  <si>
    <t>Notranja enota klimatske naprave</t>
  </si>
  <si>
    <t>Toshiba; RAS-18SKVR-E, Ser.št.: 82300064, leto proizvodnje: /</t>
  </si>
  <si>
    <t>glej Tehnični prikaz 08. Tloris pritličja – prikaz elementov, ki se demontirajo
za nadaljno uporabo</t>
  </si>
  <si>
    <t>Zunanja enota klimatske naprave</t>
  </si>
  <si>
    <t>Toshiba; RAS-18SAV-E, Ser.št.: 801P1026, leto proizvodnje: 2018</t>
  </si>
  <si>
    <t>Učilnica Cr</t>
  </si>
  <si>
    <t>Mitsubishi Electric; MSZ-HJ50VA, Ser.št.: 8020379 T, leto proizvodnje: 05/2018</t>
  </si>
  <si>
    <t>Mitsubishi Electric; MUZ-HJ50VA, Ser.št.: 8 015939 T, leto proizvodnje: 05/2018</t>
  </si>
  <si>
    <t>Učilnica Br</t>
  </si>
  <si>
    <t>Mitsubishi Electric; MSZ-HJ50VA, Ser.št.: 8020387 T, leto proizvodnje: 05/2018</t>
  </si>
  <si>
    <t>Mitsubishi Electric; MSZ-HJ50VA, Ser.št.: 8 015938 T, leto proizvodnje: 05/2018</t>
  </si>
  <si>
    <t>Učilnica Ar</t>
  </si>
  <si>
    <t>Mitsubishi Electric; MSZ-HJ50VA, Ser.št.: 8020388 T, leto proizvodnje: 05/2018</t>
  </si>
  <si>
    <t>Mitsubishi Electric; MSZ-HJ50VA, Ser.št.: 8 013488 T, leto proizvodnje: 2018</t>
  </si>
  <si>
    <t>Učilnica gospodinjstvo, razred 7b</t>
  </si>
  <si>
    <t>Mitsubishi Electric; MSZ-DM25VA, Ser.št.: 6049382 T, leto proizvodnje: 08/2016</t>
  </si>
  <si>
    <t>Mitsubishi Electric; /, Ser.št.:/, leto proizvodnje: /</t>
  </si>
  <si>
    <t>Pisarna P (ravnatelj)</t>
  </si>
  <si>
    <t>Mitsubishi Electric; MSZ-HJ25VA, Ser.št.: / leto proizvodnje: 05/2018</t>
  </si>
  <si>
    <t>Mitsubishi Electric; MUZ-HJ25VA, Ser.št.: 8008575 T, leto proizvodnje: 04/2018</t>
  </si>
  <si>
    <t>Pisarna R (psiholog)</t>
  </si>
  <si>
    <t>Mitsubishi Electric; MSZ-HJ25VA, Ser.št.: 8010274 T, leto proizvodnje: 05/2018</t>
  </si>
  <si>
    <t>Mitsubishi Electric; MUZ-HJ25VA, Ser.št.: 8008557 T, leto proizvodnje: 04/2018</t>
  </si>
  <si>
    <t>Pisarna T (tajništvo)</t>
  </si>
  <si>
    <t>Mitsubishi Electric; MSZ-HJ25VA, Ser.št.: 8010304 T, leto proizvodnje: 05/2018</t>
  </si>
  <si>
    <t>Mitsubishi Electric; MUZ-HJ25VA, Ser.št.: 8008581 T, leto proizvodnje: 04/2018</t>
  </si>
  <si>
    <t>Večnamenski prostor</t>
  </si>
  <si>
    <t>Nadometna svetilka</t>
  </si>
  <si>
    <t>Nadgradna stropna svetilka z dvojno visokosijajno parabolično Darklight optiko za visok svetlobnotehnični izkoristek</t>
  </si>
  <si>
    <t>sv1</t>
  </si>
  <si>
    <t>1193x266x60 mm</t>
  </si>
  <si>
    <t>nadgradna stropna svetilka z visokosijajno parabolično Darklight optiko za visok svetlobnotehnični izkoristek</t>
  </si>
  <si>
    <t>sv2</t>
  </si>
  <si>
    <t>1193x195x60 mm</t>
  </si>
  <si>
    <t>Hodnik proti telovadnici</t>
  </si>
  <si>
    <t>Jedilnica</t>
  </si>
  <si>
    <t>zaprta nadgradna stropna svetilka, ohišje: eloksirani aluminij in opalna enakomerno osvetljena optika</t>
  </si>
  <si>
    <t>sv3</t>
  </si>
  <si>
    <t>900x900x55 mm</t>
  </si>
  <si>
    <t>Skupaj NIŽJA STOPNJA:</t>
  </si>
  <si>
    <t>Učilnica J, razred 7a</t>
  </si>
  <si>
    <t>Mitsubishi Electric; MSZ-AP25VG, Ser.št.: 93E14850TR, leto proizvodnje: 03/2019</t>
  </si>
  <si>
    <t>Mitsubishi Electric; MUZ-AP25VG, Ser.št.: /, leto proizvodnje: /</t>
  </si>
  <si>
    <t>Učilnica N, razred 6b</t>
  </si>
  <si>
    <t>Mitsubishi Electric; MSZ-AP35VG, Ser.št.: 92E05763TR, leto proizvodnje: 02/2019</t>
  </si>
  <si>
    <t>Mitsubishi Electric; MUZ-HJ71VA, Ser.št.: 8 000401 T, leto proizvodnje: 05/2018</t>
  </si>
  <si>
    <t>Učilnica G, razred 6a</t>
  </si>
  <si>
    <t>Mitsubishi Electric; MSZ-HJ71VA, Ser.št.: 8000525 T, leto proizvodnje: 05/2018</t>
  </si>
  <si>
    <t>Mitsubishi Electric; MUZ-HJ71VA, Ser.št.: 7 003773 T, leto proizvodnje: 2017</t>
  </si>
  <si>
    <t>Učilnica A, razred 8b</t>
  </si>
  <si>
    <t>Mitsubishi Electric; MSZ-HJ71VA, Ser.št.: 8000543 T, leto proizvodnje: 05/2018</t>
  </si>
  <si>
    <t>Mitsubishi Electric; MUZ-AP35VG, Ser.št.: 92C02790TR, leto proizvodnje: 02/2019</t>
  </si>
  <si>
    <t>Učilnica F, razred 8a</t>
  </si>
  <si>
    <t>Mitsubishi Electric; MSZ-HJ71VA, Ser.št.: 8000548 T, leto proizvodnje: 05/2018</t>
  </si>
  <si>
    <t>Mitsubishi Electric; MUZ-HJ71VA, Ser.št.: 8 000441 T, leto proizvodnje: 08/2018</t>
  </si>
  <si>
    <t>Učilnica B, razred 9b</t>
  </si>
  <si>
    <t>Mitsubishi Electric; MSZ-HJ71VA, Ser.št.: 8000551 T, leto proizvodnje: 05/2018</t>
  </si>
  <si>
    <t>Mitsubishi Electric; MUZ-HJ71VA, Ser.št.: 7 003771 T, leto proizvodnje: 10/2017</t>
  </si>
  <si>
    <t>Učilnica E, razred 9a</t>
  </si>
  <si>
    <t>Mitsubishi Electric; MSZ-SF42VE3, Ser.št.: 6011998 T, leto proizvodnje: 09/2016</t>
  </si>
  <si>
    <t>Hodnik</t>
  </si>
  <si>
    <t>sv4</t>
  </si>
  <si>
    <t>Sanitarije</t>
  </si>
  <si>
    <t>Sanitarna keramika</t>
  </si>
  <si>
    <t>Umivalnik s kromirano enoročno mešalno baterijo DN15</t>
  </si>
  <si>
    <t>/</t>
  </si>
  <si>
    <t>50x50</t>
  </si>
  <si>
    <t>Talno stranišče</t>
  </si>
  <si>
    <t>45x60</t>
  </si>
  <si>
    <t>Pisoar komplet s setom za elektronsko splakovanje.</t>
  </si>
  <si>
    <t>VIŠJA STOPNJA</t>
  </si>
  <si>
    <t>Skupaj VIŠJA STOPNJA:</t>
  </si>
  <si>
    <t>A.02 Učilnica</t>
  </si>
  <si>
    <t>Stavbno pohištvo</t>
  </si>
  <si>
    <t>Zunanja alu vrata</t>
  </si>
  <si>
    <t>VZ1L</t>
  </si>
  <si>
    <t>115 x 220</t>
  </si>
  <si>
    <t>A.01 Učilnica</t>
  </si>
  <si>
    <t>VZ1D</t>
  </si>
  <si>
    <t>A.01, A.02 Učilnica</t>
  </si>
  <si>
    <t>Večdelno alu okno s pripadajočimi zunanjimi senčili na elektromotorni pogon</t>
  </si>
  <si>
    <t>O1</t>
  </si>
  <si>
    <t>700 X 180</t>
  </si>
  <si>
    <t>Konstrukcija</t>
  </si>
  <si>
    <t>Lepljeni nosilci</t>
  </si>
  <si>
    <t>14 x 30 x 760</t>
  </si>
  <si>
    <t>Elektro instalacije</t>
  </si>
  <si>
    <t>Vgradne svetilka</t>
  </si>
  <si>
    <t>W.R5-3 (a,b,c)</t>
  </si>
  <si>
    <t>297x1197mm</t>
  </si>
  <si>
    <t>W.R5-2 (a,b,c)</t>
  </si>
  <si>
    <t>Nadgradna svetilka za osvetlitev šolske table</t>
  </si>
  <si>
    <t>W.R5-2 d</t>
  </si>
  <si>
    <t>1587mm</t>
  </si>
  <si>
    <t>W.R5-3 d</t>
  </si>
  <si>
    <t>A.04, A.05 Kabinet</t>
  </si>
  <si>
    <t>Nadgradna svetilka</t>
  </si>
  <si>
    <t>W.R5-5</t>
  </si>
  <si>
    <t>600 x 600 mm</t>
  </si>
  <si>
    <t>A.03 Hodnik</t>
  </si>
  <si>
    <t>Nadgradna svetilka (hodnik)</t>
  </si>
  <si>
    <t>W.R5-4</t>
  </si>
  <si>
    <t>Zunanje svetilka, fasadna montaža</t>
  </si>
  <si>
    <t>Nadgradna svetilke zasilne razsvetljave</t>
  </si>
  <si>
    <t>ZAS</t>
  </si>
  <si>
    <t>nadgradne svetilke zasilne razsvetljave komplet s piktogramom</t>
  </si>
  <si>
    <t>Strojne instalacije</t>
  </si>
  <si>
    <t>Prezračevalna naprava</t>
  </si>
  <si>
    <t>pod stropom pretok zraka 500m³/h tlačni padec 60Pa 230V/50hz/1 električna moč ventilatorjev 90W, Proizvod: Turbovex A/S TX 500A</t>
  </si>
  <si>
    <t>Fasadna zaščitna rešetka</t>
  </si>
  <si>
    <t xml:space="preserve">AZR-3 400/300 </t>
  </si>
  <si>
    <t>Zunanja enota klimatskega sistema</t>
  </si>
  <si>
    <t>Mitsubishi Electric Tip: PUMY-P125YKME2, Moč:  hlajenje 14.0 kW, gretje 16.0 kW</t>
  </si>
  <si>
    <t>Stropna kasetna klimatska naprava s štiri smernim izpihom</t>
  </si>
  <si>
    <t>Proizvod: Mitsubishi Electric Tip: PLFY-P32VBM-E, Nazivna moč: hlajenje: 3.6 kW // gretje: 4.0 kW</t>
  </si>
  <si>
    <t>Stenska klimatska naprava</t>
  </si>
  <si>
    <t>Proizvod: Mitsubishi Electric Tip: PKFY-P32VGM-E, Nazivna moč: hlajenje: 3.6 kW // gretje: 4.0 kW</t>
  </si>
  <si>
    <t>Napredni stenski žični upravljalnik</t>
  </si>
  <si>
    <t>Mitsubishi Electric, tip PAR-32MAA</t>
  </si>
  <si>
    <t>Malolitražni tlačni bojler</t>
  </si>
  <si>
    <t>V=10L z vgrajenim elektro grelcem 2,0kW</t>
  </si>
  <si>
    <t>Skupaj DOZIDAVA UČILNIC:</t>
  </si>
  <si>
    <t>B.01 Sprejem</t>
  </si>
  <si>
    <t>Notranja požarna vrata EI30C</t>
  </si>
  <si>
    <t>V1L</t>
  </si>
  <si>
    <t>89 X 215</t>
  </si>
  <si>
    <t>Alu okno</t>
  </si>
  <si>
    <t>120 X 130</t>
  </si>
  <si>
    <t>B.03 Čitalnica</t>
  </si>
  <si>
    <t>Alu okno  z zunanjimi senčili</t>
  </si>
  <si>
    <t>O2</t>
  </si>
  <si>
    <t>315 x 145</t>
  </si>
  <si>
    <t>Alu stena z vrati</t>
  </si>
  <si>
    <t>O3</t>
  </si>
  <si>
    <t>220 X 240/309</t>
  </si>
  <si>
    <t>Strešno okno z zunanjimi senčili</t>
  </si>
  <si>
    <t>K01</t>
  </si>
  <si>
    <t>78 x 180</t>
  </si>
  <si>
    <t>K02</t>
  </si>
  <si>
    <t>14 x 36 x 860</t>
  </si>
  <si>
    <t>12 x 20 x 510</t>
  </si>
  <si>
    <t>Podstropne viseče linijske svetilke</t>
  </si>
  <si>
    <t>W.R6-3</t>
  </si>
  <si>
    <t>neprekinjena dolžine cca 4,5 m x 70 x 88 mm</t>
  </si>
  <si>
    <t>W.R6-2</t>
  </si>
  <si>
    <t>1986 mm</t>
  </si>
  <si>
    <t xml:space="preserve"> Nadgradna svetilke zasilne razsvetljave</t>
  </si>
  <si>
    <t xml:space="preserve"> Nadgradna svetilke zasilne razsvetljave komplet s piktogramom</t>
  </si>
  <si>
    <t>višina: 493 mm, širina: 828 mm, dolžina: 1550 mm</t>
  </si>
  <si>
    <t xml:space="preserve">Stenski ventilator </t>
  </si>
  <si>
    <t>z rekuperacijo toplote Q=48m3/h Proizvod: D:e2</t>
  </si>
  <si>
    <t>Mitsubishi Electric MXZ-4A80VA, Nazivna moč: hlajenje: 8.3 kW // gretje: 9.0 kW</t>
  </si>
  <si>
    <t>796 x 950 x 300 mm</t>
  </si>
  <si>
    <t>Notranja stenska enota klimatske naprave</t>
  </si>
  <si>
    <t>Mitsubishi Electric MSZ-GE42VA, Nazivna moč: hlajenje: 4.2 (0.8 ~ 4.5) kW // gretje: 5.4 (1.3 ~ 6.0) kW</t>
  </si>
  <si>
    <t>299 × 798 × 195 mm</t>
  </si>
  <si>
    <t>DOZIDAVA UČILNIC</t>
  </si>
  <si>
    <t>KNJIŽNICA</t>
  </si>
  <si>
    <t>Vezni hodnik</t>
  </si>
  <si>
    <t>Zunanja kovinska vrata</t>
  </si>
  <si>
    <t>110 x 220</t>
  </si>
  <si>
    <t>Oprema</t>
  </si>
  <si>
    <t>Dvižna ploščad: DELTA Lehner Lifttechnik s pripadajočo opremo</t>
  </si>
  <si>
    <t>80 x 100</t>
  </si>
  <si>
    <t>nadgradna LED stropna svetilka 15W</t>
  </si>
  <si>
    <t>S1</t>
  </si>
  <si>
    <t>svetilka zasilne razsvetljave, LED, 1x4W, 230V AC, IP65, pripravna vezava, z lokalnim AKU modulom z 1h avtonomijo</t>
  </si>
  <si>
    <t>Skupaj KNJIŽNICA:</t>
  </si>
  <si>
    <t>Skupaj VEZNI HODNIK:</t>
  </si>
  <si>
    <t>Kurilnica</t>
  </si>
  <si>
    <t>Toplotna črpalka zrak/voda</t>
  </si>
  <si>
    <t>Clivet, tip ELFO energy Vulcano Medium WBAN-S-302</t>
  </si>
  <si>
    <t>Regulacijski modul</t>
  </si>
  <si>
    <t>ELTEC tip TP-08</t>
  </si>
  <si>
    <t>Komunikacijski modul</t>
  </si>
  <si>
    <t>ELTEC tip TP-09</t>
  </si>
  <si>
    <t>prenosnik toplote za ogrevanje STV s toplotno črpalko 45,0kW</t>
  </si>
  <si>
    <t>Danfoss, tip XB30-1-30</t>
  </si>
  <si>
    <t>obtočna črpalka</t>
  </si>
  <si>
    <t>Wilo, Stratos 32/1-12 CAN PN 6/1</t>
  </si>
  <si>
    <t>akumulator STV</t>
  </si>
  <si>
    <t>volumen 500 litrov</t>
  </si>
  <si>
    <t>hranilnik toplote</t>
  </si>
  <si>
    <t>volumen 1.000 litrov</t>
  </si>
  <si>
    <t>ekspanzijska posoda ogrevalnega sistema volumna</t>
  </si>
  <si>
    <t>Zilmet</t>
  </si>
  <si>
    <t>kalorimeter</t>
  </si>
  <si>
    <t>ALLMESS US BR 473 25F + CF 800</t>
  </si>
  <si>
    <t>Wilo, Stratos ECO-Z 25/1-5</t>
  </si>
  <si>
    <t>Stratos PICO 25/1-6</t>
  </si>
  <si>
    <t>KOTLOVNICA OŠ</t>
  </si>
  <si>
    <t>Skupaj KOTLOVNICA OŠ:</t>
  </si>
  <si>
    <t>VEZNI HODNIK</t>
  </si>
  <si>
    <t xml:space="preserve">- embaliranje demontirane opreme v zaščitno pvc folijo ter opremi z etiketo </t>
  </si>
  <si>
    <t xml:space="preserve">na kateri se označi kos opreme z nazivom vrste in tipa opreme oz. </t>
  </si>
  <si>
    <t>na enak način kot je navedeno v tehničnih prikazih (risba št. 08 in 09)</t>
  </si>
  <si>
    <t>Kuhinja</t>
  </si>
  <si>
    <t>KUHINJA</t>
  </si>
  <si>
    <t>Opis demontažnih del</t>
  </si>
  <si>
    <t>Demontaža in odvoz na deponijo elementov in opreme kuhinjske tehnologije, po seznamu investitorja</t>
  </si>
  <si>
    <t>Demontaža in odvoz elementov in opreme kuhinjske tehnologije za nadaljno uporabo na začasno deponijo investitorja, po seznamu investitorja</t>
  </si>
  <si>
    <t>Skupaj KUHINJA:</t>
  </si>
  <si>
    <t xml:space="preserve">odpadnega materiala.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</si>
</sst>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 &quot;[$€-424];[Red]&quot;-&quot;#,##0.00&quot; &quot;[$€-424]"/>
  </numFmts>
  <fonts count="27">
    <font>
      <sz val="11"/>
      <color rgb="FF000000"/>
      <name val="Arial CE"/>
      <charset val="238"/>
    </font>
    <font>
      <b/>
      <i/>
      <sz val="16"/>
      <color rgb="FF000000"/>
      <name val="Arial CE"/>
      <charset val="238"/>
    </font>
    <font>
      <sz val="10"/>
      <color rgb="FF000000"/>
      <name val="Arial"/>
      <family val="2"/>
      <charset val="238"/>
    </font>
    <font>
      <b/>
      <i/>
      <u/>
      <sz val="11"/>
      <color rgb="FF000000"/>
      <name val="Arial CE"/>
      <charset val="238"/>
    </font>
    <font>
      <sz val="10"/>
      <color rgb="FF000000"/>
      <name val="Arial CE"/>
      <charset val="238"/>
    </font>
    <font>
      <sz val="12"/>
      <color rgb="FF000000"/>
      <name val="Arial CE"/>
      <charset val="238"/>
    </font>
    <font>
      <b/>
      <sz val="12"/>
      <color rgb="FF000000"/>
      <name val="Arial CE"/>
      <charset val="238"/>
    </font>
    <font>
      <b/>
      <sz val="18"/>
      <color rgb="FF000000"/>
      <name val="Arial CE"/>
      <charset val="238"/>
    </font>
    <font>
      <b/>
      <sz val="14"/>
      <color rgb="FF000000"/>
      <name val="Arial CE"/>
      <charset val="238"/>
    </font>
    <font>
      <sz val="14"/>
      <color rgb="FF000000"/>
      <name val="Arial CE"/>
      <charset val="238"/>
    </font>
    <font>
      <b/>
      <sz val="11"/>
      <color rgb="FF000000"/>
      <name val="Arial CE"/>
      <charset val="238"/>
    </font>
    <font>
      <sz val="11"/>
      <color rgb="FF000000"/>
      <name val="Arial"/>
      <family val="2"/>
      <charset val="238"/>
    </font>
    <font>
      <b/>
      <sz val="16"/>
      <color rgb="FF000000"/>
      <name val="Arial CE"/>
      <charset val="238"/>
    </font>
    <font>
      <b/>
      <sz val="10"/>
      <color rgb="FF000000"/>
      <name val="Arial CE"/>
      <charset val="238"/>
    </font>
    <font>
      <i/>
      <sz val="12"/>
      <color rgb="FF000000"/>
      <name val="Arial CE"/>
      <charset val="238"/>
    </font>
    <font>
      <i/>
      <sz val="10"/>
      <color rgb="FF000000"/>
      <name val="Arial CE"/>
      <charset val="238"/>
    </font>
    <font>
      <sz val="10"/>
      <name val="Arial"/>
      <family val="2"/>
    </font>
    <font>
      <i/>
      <sz val="10"/>
      <name val="Helvetica"/>
      <family val="2"/>
    </font>
    <font>
      <b/>
      <sz val="10"/>
      <name val="Arial"/>
      <family val="2"/>
    </font>
    <font>
      <b/>
      <i/>
      <sz val="10"/>
      <name val="Helvetica"/>
      <family val="2"/>
    </font>
    <font>
      <b/>
      <i/>
      <sz val="10"/>
      <name val="Helvetica"/>
      <family val="2"/>
    </font>
    <font>
      <b/>
      <sz val="10"/>
      <name val="Arial"/>
      <family val="2"/>
    </font>
    <font>
      <i/>
      <sz val="10"/>
      <name val="Helvetica"/>
      <family val="2"/>
    </font>
    <font>
      <sz val="10"/>
      <name val="Arial"/>
      <family val="2"/>
    </font>
    <font>
      <b/>
      <sz val="10"/>
      <color theme="1"/>
      <name val="Calibri (Body)_x0000_"/>
    </font>
    <font>
      <sz val="10"/>
      <color theme="1"/>
      <name val="Calibri (Body)_x0000_"/>
    </font>
    <font>
      <b/>
      <sz val="12"/>
      <color rgb="FF000000"/>
      <name val="Arial CE"/>
    </font>
  </fonts>
  <fills count="5">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7">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0" fontId="3" fillId="0" borderId="0" applyNumberFormat="0" applyBorder="0" applyProtection="0"/>
    <xf numFmtId="164" fontId="3" fillId="0" borderId="0" applyBorder="0" applyProtection="0"/>
    <xf numFmtId="0" fontId="16" fillId="0" borderId="0"/>
  </cellStyleXfs>
  <cellXfs count="111">
    <xf numFmtId="0" fontId="0" fillId="0" borderId="0" xfId="0"/>
    <xf numFmtId="0" fontId="0" fillId="0" borderId="0" xfId="0" applyAlignment="1">
      <alignment vertical="top"/>
    </xf>
    <xf numFmtId="4" fontId="0" fillId="0" borderId="0" xfId="0" applyNumberFormat="1" applyAlignment="1">
      <alignment horizontal="center"/>
    </xf>
    <xf numFmtId="4" fontId="0" fillId="0" borderId="0" xfId="0" applyNumberFormat="1"/>
    <xf numFmtId="4" fontId="5" fillId="0" borderId="0" xfId="0" applyNumberFormat="1" applyFont="1" applyAlignment="1">
      <alignment horizontal="right"/>
    </xf>
    <xf numFmtId="0" fontId="5" fillId="0" borderId="0" xfId="0" applyFont="1"/>
    <xf numFmtId="0" fontId="6" fillId="0" borderId="0" xfId="0" applyFont="1"/>
    <xf numFmtId="4" fontId="6" fillId="0" borderId="0" xfId="0" applyNumberFormat="1" applyFont="1" applyAlignment="1">
      <alignment horizontal="center"/>
    </xf>
    <xf numFmtId="0" fontId="7" fillId="0" borderId="0" xfId="0" applyFont="1" applyAlignment="1">
      <alignment horizontal="left"/>
    </xf>
    <xf numFmtId="0" fontId="8" fillId="0" borderId="0" xfId="0" applyFont="1"/>
    <xf numFmtId="4" fontId="8" fillId="0" borderId="0" xfId="0" applyNumberFormat="1" applyFont="1" applyAlignment="1">
      <alignment horizontal="left"/>
    </xf>
    <xf numFmtId="4" fontId="9" fillId="0" borderId="0" xfId="0" applyNumberFormat="1" applyFont="1"/>
    <xf numFmtId="4" fontId="9" fillId="0" borderId="0" xfId="0" applyNumberFormat="1" applyFont="1" applyAlignment="1">
      <alignment horizontal="right"/>
    </xf>
    <xf numFmtId="0" fontId="9" fillId="0" borderId="0" xfId="0" applyFont="1"/>
    <xf numFmtId="0" fontId="10" fillId="0" borderId="0" xfId="0" applyFont="1"/>
    <xf numFmtId="0" fontId="8" fillId="0" borderId="0" xfId="0" applyFont="1" applyAlignment="1">
      <alignment vertical="top"/>
    </xf>
    <xf numFmtId="0" fontId="10" fillId="0" borderId="0" xfId="0" applyFont="1" applyAlignment="1">
      <alignment horizontal="center"/>
    </xf>
    <xf numFmtId="4" fontId="0" fillId="0" borderId="0" xfId="0" applyNumberFormat="1" applyAlignment="1">
      <alignment horizontal="left"/>
    </xf>
    <xf numFmtId="4" fontId="10" fillId="0" borderId="0" xfId="0" applyNumberFormat="1" applyFont="1" applyAlignment="1">
      <alignment horizontal="left"/>
    </xf>
    <xf numFmtId="4" fontId="11" fillId="0" borderId="0" xfId="0" applyNumberFormat="1" applyFont="1" applyAlignment="1">
      <alignment horizontal="left"/>
    </xf>
    <xf numFmtId="0" fontId="5" fillId="0" borderId="0" xfId="0" applyFont="1" applyAlignment="1">
      <alignment vertical="top"/>
    </xf>
    <xf numFmtId="0" fontId="12" fillId="0" borderId="0" xfId="0" applyFont="1"/>
    <xf numFmtId="4" fontId="5" fillId="0" borderId="0" xfId="0" applyNumberFormat="1" applyFont="1" applyAlignment="1">
      <alignment horizontal="center"/>
    </xf>
    <xf numFmtId="4" fontId="5" fillId="0" borderId="0" xfId="0" applyNumberFormat="1" applyFont="1"/>
    <xf numFmtId="0" fontId="6" fillId="0" borderId="0" xfId="0" applyFont="1" applyAlignment="1">
      <alignment vertical="top"/>
    </xf>
    <xf numFmtId="4" fontId="6" fillId="0" borderId="0" xfId="0" applyNumberFormat="1" applyFont="1"/>
    <xf numFmtId="0" fontId="6" fillId="0" borderId="1" xfId="0" applyFont="1" applyBorder="1"/>
    <xf numFmtId="4" fontId="5" fillId="0" borderId="1" xfId="0" applyNumberFormat="1" applyFont="1" applyBorder="1" applyAlignment="1">
      <alignment horizontal="center"/>
    </xf>
    <xf numFmtId="4" fontId="5" fillId="0" borderId="1" xfId="0" applyNumberFormat="1" applyFont="1" applyBorder="1"/>
    <xf numFmtId="4" fontId="6" fillId="0" borderId="1" xfId="0" applyNumberFormat="1" applyFont="1" applyBorder="1"/>
    <xf numFmtId="4" fontId="6" fillId="0" borderId="1" xfId="0" applyNumberFormat="1" applyFont="1" applyBorder="1" applyAlignment="1">
      <alignment horizontal="center"/>
    </xf>
    <xf numFmtId="0" fontId="0" fillId="0" borderId="0" xfId="0" applyFill="1"/>
    <xf numFmtId="0" fontId="4" fillId="0" borderId="0" xfId="0" applyFont="1" applyAlignment="1">
      <alignment horizontal="left"/>
    </xf>
    <xf numFmtId="49" fontId="4" fillId="0" borderId="0" xfId="0" applyNumberFormat="1" applyFont="1" applyFill="1" applyAlignment="1">
      <alignment horizontal="left" vertical="top"/>
    </xf>
    <xf numFmtId="4" fontId="4" fillId="0" borderId="0" xfId="0" applyNumberFormat="1" applyFont="1" applyFill="1" applyAlignment="1">
      <alignment vertical="top" wrapText="1"/>
    </xf>
    <xf numFmtId="4" fontId="4" fillId="0" borderId="0" xfId="0" applyNumberFormat="1" applyFont="1" applyFill="1" applyAlignment="1">
      <alignment horizontal="center"/>
    </xf>
    <xf numFmtId="4" fontId="4" fillId="0" borderId="0" xfId="0" applyNumberFormat="1" applyFont="1" applyFill="1" applyAlignment="1">
      <alignment horizontal="right"/>
    </xf>
    <xf numFmtId="4" fontId="4" fillId="0" borderId="0" xfId="0" applyNumberFormat="1" applyFont="1" applyFill="1"/>
    <xf numFmtId="49" fontId="6" fillId="0" borderId="0" xfId="0" applyNumberFormat="1" applyFont="1" applyFill="1" applyAlignment="1">
      <alignment horizontal="left" vertical="top"/>
    </xf>
    <xf numFmtId="4" fontId="6" fillId="0" borderId="0" xfId="0" applyNumberFormat="1" applyFont="1" applyFill="1" applyAlignment="1">
      <alignment vertical="top" wrapText="1"/>
    </xf>
    <xf numFmtId="4" fontId="6" fillId="0" borderId="0" xfId="0" applyNumberFormat="1" applyFont="1" applyFill="1" applyAlignment="1">
      <alignment vertical="top"/>
    </xf>
    <xf numFmtId="4" fontId="13" fillId="0" borderId="0" xfId="0" applyNumberFormat="1" applyFont="1" applyFill="1" applyAlignment="1">
      <alignment horizontal="right"/>
    </xf>
    <xf numFmtId="4" fontId="14" fillId="0" borderId="0" xfId="0" applyNumberFormat="1" applyFont="1" applyFill="1"/>
    <xf numFmtId="4" fontId="13" fillId="0" borderId="0" xfId="0" applyNumberFormat="1" applyFont="1" applyFill="1"/>
    <xf numFmtId="49" fontId="13" fillId="0" borderId="0" xfId="0" applyNumberFormat="1" applyFont="1" applyFill="1" applyAlignment="1">
      <alignment horizontal="left" vertical="top"/>
    </xf>
    <xf numFmtId="4" fontId="13" fillId="0" borderId="0" xfId="0" applyNumberFormat="1" applyFont="1" applyFill="1" applyAlignment="1">
      <alignment vertical="top"/>
    </xf>
    <xf numFmtId="4" fontId="15" fillId="0" borderId="0" xfId="0" applyNumberFormat="1" applyFont="1" applyFill="1"/>
    <xf numFmtId="4" fontId="13" fillId="0" borderId="2" xfId="0" applyNumberFormat="1" applyFont="1" applyFill="1" applyBorder="1" applyAlignment="1">
      <alignment vertical="top"/>
    </xf>
    <xf numFmtId="4" fontId="4" fillId="0" borderId="2" xfId="0" applyNumberFormat="1" applyFont="1" applyFill="1" applyBorder="1" applyAlignment="1">
      <alignment horizontal="center"/>
    </xf>
    <xf numFmtId="4" fontId="4" fillId="0" borderId="2" xfId="0" applyNumberFormat="1" applyFont="1" applyFill="1" applyBorder="1"/>
    <xf numFmtId="4" fontId="4" fillId="0" borderId="2" xfId="0" applyNumberFormat="1" applyFont="1" applyFill="1" applyBorder="1" applyAlignment="1">
      <alignment horizontal="right"/>
    </xf>
    <xf numFmtId="4" fontId="13" fillId="0" borderId="2" xfId="0" applyNumberFormat="1" applyFont="1" applyFill="1" applyBorder="1" applyAlignment="1">
      <alignment horizontal="right"/>
    </xf>
    <xf numFmtId="4" fontId="13" fillId="0" borderId="2" xfId="0" applyNumberFormat="1" applyFont="1" applyFill="1" applyBorder="1" applyAlignment="1">
      <alignment vertical="top" wrapText="1"/>
    </xf>
    <xf numFmtId="49" fontId="4" fillId="0" borderId="0" xfId="0" applyNumberFormat="1" applyFont="1" applyFill="1" applyAlignment="1">
      <alignment vertical="top"/>
    </xf>
    <xf numFmtId="0" fontId="4" fillId="0" borderId="0" xfId="0" applyFont="1" applyFill="1" applyAlignment="1">
      <alignment vertical="top" wrapText="1"/>
    </xf>
    <xf numFmtId="49" fontId="4" fillId="0" borderId="0" xfId="0" applyNumberFormat="1" applyFont="1" applyFill="1"/>
    <xf numFmtId="0" fontId="4" fillId="0" borderId="0" xfId="0" applyFont="1"/>
    <xf numFmtId="0" fontId="4" fillId="0" borderId="0" xfId="0" applyFont="1" applyAlignment="1">
      <alignment horizontal="left" wrapText="1"/>
    </xf>
    <xf numFmtId="0" fontId="6" fillId="0" borderId="3" xfId="0" applyFont="1" applyBorder="1"/>
    <xf numFmtId="4" fontId="5" fillId="0" borderId="3" xfId="0" applyNumberFormat="1" applyFont="1" applyBorder="1" applyAlignment="1">
      <alignment horizontal="center"/>
    </xf>
    <xf numFmtId="4" fontId="5" fillId="0" borderId="3" xfId="0" applyNumberFormat="1" applyFont="1" applyBorder="1"/>
    <xf numFmtId="4" fontId="6" fillId="0" borderId="3" xfId="0" applyNumberFormat="1" applyFont="1" applyBorder="1"/>
    <xf numFmtId="0" fontId="16" fillId="0" borderId="0" xfId="6"/>
    <xf numFmtId="0" fontId="16" fillId="0" borderId="0" xfId="6" applyAlignment="1">
      <alignment horizontal="center" vertical="center" wrapText="1"/>
    </xf>
    <xf numFmtId="0" fontId="16" fillId="0" borderId="4" xfId="6" applyBorder="1" applyAlignment="1">
      <alignment horizontal="center" vertical="center" wrapText="1"/>
    </xf>
    <xf numFmtId="0" fontId="17" fillId="0" borderId="4" xfId="6" applyFont="1" applyBorder="1" applyAlignment="1">
      <alignment horizontal="center" vertical="center" wrapText="1"/>
    </xf>
    <xf numFmtId="0" fontId="18" fillId="0" borderId="4" xfId="6" applyFont="1" applyBorder="1" applyAlignment="1">
      <alignment horizontal="center" vertical="center" wrapText="1"/>
    </xf>
    <xf numFmtId="0" fontId="19" fillId="0" borderId="4" xfId="6" applyFont="1" applyBorder="1" applyAlignment="1">
      <alignment horizontal="center" vertical="center" wrapText="1"/>
    </xf>
    <xf numFmtId="0" fontId="20" fillId="0" borderId="4" xfId="6" applyFont="1" applyBorder="1" applyAlignment="1">
      <alignment horizontal="center" vertical="center" wrapText="1"/>
    </xf>
    <xf numFmtId="0" fontId="21" fillId="0" borderId="4" xfId="6" applyFont="1" applyBorder="1" applyAlignment="1">
      <alignment horizontal="center" vertical="center" wrapText="1"/>
    </xf>
    <xf numFmtId="0" fontId="21" fillId="0" borderId="0" xfId="6" applyFont="1"/>
    <xf numFmtId="0" fontId="22" fillId="0" borderId="4" xfId="6" applyFont="1" applyBorder="1" applyAlignment="1">
      <alignment horizontal="center" vertical="center" wrapText="1"/>
    </xf>
    <xf numFmtId="0" fontId="23" fillId="0" borderId="4" xfId="6" applyFont="1" applyBorder="1" applyAlignment="1">
      <alignment horizontal="center" vertical="center" wrapText="1"/>
    </xf>
    <xf numFmtId="4" fontId="16" fillId="0" borderId="4" xfId="6" applyNumberFormat="1" applyBorder="1" applyAlignment="1">
      <alignment horizontal="center" vertical="center" wrapText="1"/>
    </xf>
    <xf numFmtId="0" fontId="16" fillId="0" borderId="4" xfId="6" applyFont="1" applyBorder="1" applyAlignment="1">
      <alignment horizontal="center" vertical="center" wrapText="1"/>
    </xf>
    <xf numFmtId="4" fontId="16" fillId="0" borderId="0" xfId="6" applyNumberFormat="1" applyAlignment="1">
      <alignment horizontal="center" vertical="center" wrapText="1"/>
    </xf>
    <xf numFmtId="0" fontId="24" fillId="2" borderId="4" xfId="0" applyFont="1" applyFill="1" applyBorder="1" applyAlignment="1">
      <alignment horizontal="center" vertical="center" wrapText="1"/>
    </xf>
    <xf numFmtId="0" fontId="24" fillId="2" borderId="4" xfId="0" applyNumberFormat="1" applyFont="1" applyFill="1" applyBorder="1" applyAlignment="1">
      <alignment horizontal="center" vertical="center" wrapText="1"/>
    </xf>
    <xf numFmtId="0" fontId="25" fillId="0" borderId="4" xfId="0" applyFont="1" applyBorder="1" applyAlignment="1">
      <alignment horizontal="center" vertical="center" wrapText="1"/>
    </xf>
    <xf numFmtId="0" fontId="25" fillId="0" borderId="4" xfId="0" applyNumberFormat="1" applyFont="1" applyBorder="1" applyAlignment="1">
      <alignment horizontal="center" vertical="center" wrapText="1"/>
    </xf>
    <xf numFmtId="4" fontId="4" fillId="0" borderId="0" xfId="0" applyNumberFormat="1" applyFont="1" applyFill="1" applyAlignment="1">
      <alignment horizontal="center" vertical="center"/>
    </xf>
    <xf numFmtId="4" fontId="15" fillId="0" borderId="0" xfId="0" applyNumberFormat="1" applyFont="1" applyFill="1" applyAlignment="1">
      <alignment horizontal="center" vertical="center"/>
    </xf>
    <xf numFmtId="4" fontId="15" fillId="0" borderId="4" xfId="0" applyNumberFormat="1" applyFont="1" applyFill="1" applyBorder="1" applyAlignment="1">
      <alignment horizontal="center" vertical="center"/>
    </xf>
    <xf numFmtId="4" fontId="4" fillId="0" borderId="4" xfId="0" applyNumberFormat="1" applyFont="1" applyFill="1" applyBorder="1" applyAlignment="1">
      <alignment horizontal="center" vertical="center"/>
    </xf>
    <xf numFmtId="4" fontId="24" fillId="2" borderId="4" xfId="0" applyNumberFormat="1" applyFont="1" applyFill="1" applyBorder="1" applyAlignment="1">
      <alignment horizontal="center" vertical="center" wrapText="1"/>
    </xf>
    <xf numFmtId="4" fontId="25" fillId="0" borderId="4" xfId="0" applyNumberFormat="1" applyFont="1" applyBorder="1" applyAlignment="1">
      <alignment horizontal="center" vertical="center" wrapText="1"/>
    </xf>
    <xf numFmtId="4" fontId="4" fillId="0" borderId="5" xfId="0" applyNumberFormat="1" applyFont="1" applyFill="1" applyBorder="1" applyAlignment="1">
      <alignment horizontal="right"/>
    </xf>
    <xf numFmtId="4" fontId="4" fillId="0" borderId="0" xfId="0" applyNumberFormat="1" applyFont="1" applyFill="1" applyBorder="1" applyAlignment="1">
      <alignment horizontal="center" vertical="center"/>
    </xf>
    <xf numFmtId="4" fontId="4" fillId="0" borderId="0" xfId="0" applyNumberFormat="1" applyFont="1" applyFill="1" applyBorder="1" applyAlignment="1">
      <alignment horizontal="right"/>
    </xf>
    <xf numFmtId="49" fontId="6" fillId="0" borderId="0" xfId="0" applyNumberFormat="1" applyFont="1" applyAlignment="1">
      <alignment horizontal="left" vertical="top"/>
    </xf>
    <xf numFmtId="4" fontId="6" fillId="0" borderId="0" xfId="0" applyNumberFormat="1" applyFont="1" applyAlignment="1">
      <alignment vertical="top"/>
    </xf>
    <xf numFmtId="4" fontId="13" fillId="0" borderId="2" xfId="0" applyNumberFormat="1" applyFont="1" applyFill="1" applyBorder="1" applyAlignment="1">
      <alignment horizontal="center"/>
    </xf>
    <xf numFmtId="0" fontId="6" fillId="0" borderId="0" xfId="0" applyFont="1" applyBorder="1"/>
    <xf numFmtId="4" fontId="5" fillId="0" borderId="0" xfId="0" applyNumberFormat="1" applyFont="1" applyBorder="1" applyAlignment="1">
      <alignment horizontal="center"/>
    </xf>
    <xf numFmtId="4" fontId="5" fillId="0" borderId="0" xfId="0" applyNumberFormat="1" applyFont="1" applyBorder="1"/>
    <xf numFmtId="4" fontId="6" fillId="0" borderId="0" xfId="0" applyNumberFormat="1" applyFont="1" applyBorder="1"/>
    <xf numFmtId="49" fontId="6" fillId="0" borderId="0" xfId="0" applyNumberFormat="1" applyFont="1" applyAlignment="1">
      <alignment vertical="top"/>
    </xf>
    <xf numFmtId="4" fontId="4" fillId="0" borderId="0" xfId="0" quotePrefix="1" applyNumberFormat="1" applyFont="1" applyFill="1" applyAlignment="1">
      <alignment vertical="top"/>
    </xf>
    <xf numFmtId="4" fontId="4" fillId="0" borderId="0" xfId="0" applyNumberFormat="1" applyFont="1" applyFill="1" applyAlignment="1">
      <alignment vertical="top"/>
    </xf>
    <xf numFmtId="4" fontId="4" fillId="0" borderId="0" xfId="0" applyNumberFormat="1" applyFont="1" applyFill="1" applyAlignment="1"/>
    <xf numFmtId="4" fontId="26" fillId="0" borderId="0" xfId="0" applyNumberFormat="1" applyFont="1"/>
    <xf numFmtId="0" fontId="0" fillId="3" borderId="0" xfId="0" applyFill="1"/>
    <xf numFmtId="4" fontId="4" fillId="3" borderId="0" xfId="0" applyNumberFormat="1" applyFont="1" applyFill="1"/>
    <xf numFmtId="49" fontId="4" fillId="4" borderId="0" xfId="0" applyNumberFormat="1" applyFont="1" applyFill="1" applyAlignment="1">
      <alignment horizontal="left" vertical="top"/>
    </xf>
    <xf numFmtId="4" fontId="4" fillId="4" borderId="0" xfId="0" applyNumberFormat="1" applyFont="1" applyFill="1" applyAlignment="1">
      <alignment vertical="top" wrapText="1"/>
    </xf>
    <xf numFmtId="4" fontId="4" fillId="4" borderId="0" xfId="0" applyNumberFormat="1" applyFont="1" applyFill="1" applyAlignment="1">
      <alignment horizontal="center"/>
    </xf>
    <xf numFmtId="4" fontId="4" fillId="4" borderId="0" xfId="0" applyNumberFormat="1" applyFont="1" applyFill="1"/>
    <xf numFmtId="4" fontId="4" fillId="4" borderId="0" xfId="0" applyNumberFormat="1" applyFont="1" applyFill="1" applyAlignment="1">
      <alignment horizontal="right"/>
    </xf>
    <xf numFmtId="4" fontId="15" fillId="4" borderId="0" xfId="0" applyNumberFormat="1" applyFont="1" applyFill="1"/>
    <xf numFmtId="0" fontId="0" fillId="4" borderId="0" xfId="0" applyFill="1"/>
    <xf numFmtId="0" fontId="25" fillId="4" borderId="4" xfId="0" applyNumberFormat="1" applyFont="1" applyFill="1" applyBorder="1" applyAlignment="1">
      <alignment horizontal="center" vertical="center" wrapText="1"/>
    </xf>
  </cellXfs>
  <cellStyles count="7">
    <cellStyle name="Heading" xfId="1"/>
    <cellStyle name="Heading1" xfId="2"/>
    <cellStyle name="Navadno" xfId="0" builtinId="0" customBuiltin="1"/>
    <cellStyle name="Navadno 4" xfId="3"/>
    <cellStyle name="Normal 2" xfId="6"/>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mitrij_h/BlokPrva&#269;na/ACAD/PGD-PZI/Poslovni%20prostori/Hotel%20Cerkno/PO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
  <sheetViews>
    <sheetView tabSelected="1" view="pageBreakPreview" topLeftCell="A109" zoomScaleNormal="100" zoomScaleSheetLayoutView="100" workbookViewId="0">
      <selection activeCell="F74" sqref="F74:F78"/>
    </sheetView>
  </sheetViews>
  <sheetFormatPr defaultColWidth="8.875" defaultRowHeight="14.25"/>
  <cols>
    <col min="1" max="1" width="5.5" customWidth="1"/>
    <col min="2" max="4" width="8.375" customWidth="1"/>
    <col min="5" max="5" width="24.875" customWidth="1"/>
    <col min="6" max="6" width="27.875" customWidth="1"/>
    <col min="7" max="7" width="8.375" customWidth="1"/>
    <col min="8" max="8" width="11.125" customWidth="1"/>
    <col min="9" max="256" width="8.375" customWidth="1"/>
    <col min="257" max="1024" width="10.625" customWidth="1"/>
    <col min="1025" max="1025" width="9" customWidth="1"/>
  </cols>
  <sheetData>
    <row r="1" spans="1:8" ht="15">
      <c r="A1" s="1"/>
      <c r="C1" s="2"/>
      <c r="D1" s="3"/>
      <c r="E1" s="3"/>
      <c r="F1" s="4"/>
      <c r="G1" s="5"/>
      <c r="H1" s="5"/>
    </row>
    <row r="2" spans="1:8" ht="15.75">
      <c r="A2" s="1"/>
      <c r="B2" s="6"/>
      <c r="C2" s="7"/>
      <c r="D2" s="3"/>
      <c r="E2" s="3"/>
      <c r="F2" s="4"/>
      <c r="G2" s="5"/>
      <c r="H2" s="5"/>
    </row>
    <row r="3" spans="1:8" ht="15">
      <c r="A3" s="1"/>
      <c r="C3" s="2"/>
      <c r="D3" s="3"/>
      <c r="E3" s="3"/>
      <c r="F3" s="4"/>
      <c r="G3" s="5"/>
      <c r="H3" s="5"/>
    </row>
    <row r="4" spans="1:8" ht="15.75">
      <c r="A4" s="1"/>
      <c r="B4" s="6"/>
      <c r="C4" s="2"/>
      <c r="D4" s="3"/>
      <c r="E4" s="3"/>
      <c r="F4" s="4"/>
      <c r="G4" s="5"/>
      <c r="H4" s="5"/>
    </row>
    <row r="5" spans="1:8" ht="15">
      <c r="A5" s="1"/>
      <c r="C5" s="2"/>
      <c r="D5" s="3"/>
      <c r="E5" s="3"/>
      <c r="F5" s="4"/>
      <c r="G5" s="5"/>
      <c r="H5" s="5"/>
    </row>
    <row r="6" spans="1:8" ht="23.25">
      <c r="A6" s="8"/>
      <c r="B6" s="8" t="s">
        <v>0</v>
      </c>
      <c r="C6" s="2"/>
      <c r="D6" s="3"/>
      <c r="E6" s="3"/>
      <c r="F6" s="4"/>
      <c r="G6" s="5"/>
      <c r="H6" s="5"/>
    </row>
    <row r="7" spans="1:8" ht="23.25">
      <c r="A7" s="8"/>
      <c r="B7" s="8"/>
      <c r="C7" s="2"/>
      <c r="D7" s="3"/>
      <c r="E7" s="3"/>
      <c r="F7" s="4"/>
      <c r="G7" s="5"/>
      <c r="H7" s="5"/>
    </row>
    <row r="8" spans="1:8" ht="23.25">
      <c r="A8" s="8"/>
      <c r="B8" s="8"/>
      <c r="C8" s="2"/>
      <c r="D8" s="3"/>
      <c r="E8" s="3"/>
      <c r="F8" s="4"/>
      <c r="G8" s="5"/>
      <c r="H8" s="5"/>
    </row>
    <row r="9" spans="1:8" ht="23.25">
      <c r="A9" s="8"/>
      <c r="B9" s="8"/>
      <c r="C9" s="2"/>
      <c r="D9" s="3"/>
      <c r="E9" s="3"/>
      <c r="F9" s="4"/>
      <c r="G9" s="5"/>
      <c r="H9" s="5"/>
    </row>
    <row r="10" spans="1:8" ht="15">
      <c r="A10" s="1"/>
      <c r="C10" s="2"/>
      <c r="D10" s="3"/>
      <c r="E10" s="3"/>
      <c r="F10" s="4"/>
      <c r="G10" s="5"/>
      <c r="H10" s="5"/>
    </row>
    <row r="11" spans="1:8" ht="15">
      <c r="A11" s="1"/>
      <c r="C11" s="2"/>
      <c r="D11" s="3"/>
      <c r="E11" s="3"/>
      <c r="F11" s="4"/>
      <c r="G11" s="5"/>
      <c r="H11" s="5"/>
    </row>
    <row r="12" spans="1:8" ht="15">
      <c r="A12" s="1"/>
      <c r="C12" s="2"/>
      <c r="D12" s="3"/>
      <c r="E12" s="3"/>
      <c r="F12" s="4"/>
      <c r="G12" s="5"/>
      <c r="H12" s="5"/>
    </row>
    <row r="13" spans="1:8" ht="15">
      <c r="A13" s="1"/>
      <c r="C13" s="2"/>
      <c r="D13" s="3"/>
      <c r="E13" s="3"/>
      <c r="F13" s="4"/>
      <c r="G13" s="5"/>
      <c r="H13" s="5"/>
    </row>
    <row r="14" spans="1:8" s="13" customFormat="1" ht="18">
      <c r="A14" s="9" t="s">
        <v>1</v>
      </c>
      <c r="B14" s="9"/>
      <c r="C14" s="10" t="s">
        <v>77</v>
      </c>
      <c r="D14" s="10"/>
      <c r="E14" s="11"/>
      <c r="F14" s="12"/>
    </row>
    <row r="15" spans="1:8" s="13" customFormat="1" ht="18">
      <c r="A15" s="9"/>
      <c r="B15" s="9"/>
      <c r="C15" s="10" t="s">
        <v>78</v>
      </c>
      <c r="D15" s="10"/>
      <c r="E15" s="11"/>
      <c r="F15" s="12"/>
    </row>
    <row r="16" spans="1:8" s="13" customFormat="1" ht="18">
      <c r="A16" s="9"/>
      <c r="B16" s="9"/>
      <c r="C16" s="10"/>
      <c r="D16" s="10"/>
      <c r="E16" s="11"/>
      <c r="F16" s="12"/>
    </row>
    <row r="17" spans="1:8" s="13" customFormat="1" ht="18">
      <c r="A17" s="9"/>
      <c r="B17" s="9"/>
      <c r="C17" s="10"/>
      <c r="D17" s="10"/>
      <c r="E17" s="11"/>
      <c r="F17" s="12"/>
    </row>
    <row r="18" spans="1:8" s="13" customFormat="1" ht="18">
      <c r="A18" s="9"/>
      <c r="C18" s="10"/>
      <c r="D18" s="10"/>
      <c r="E18" s="11"/>
      <c r="F18" s="12"/>
    </row>
    <row r="19" spans="1:8" s="13" customFormat="1" ht="18">
      <c r="A19" s="9" t="s">
        <v>2</v>
      </c>
      <c r="C19" s="10" t="s">
        <v>79</v>
      </c>
      <c r="D19" s="10"/>
      <c r="E19" s="11"/>
      <c r="F19" s="12"/>
    </row>
    <row r="20" spans="1:8" s="13" customFormat="1" ht="18">
      <c r="A20" s="9"/>
      <c r="C20" s="10" t="s">
        <v>80</v>
      </c>
      <c r="D20" s="10"/>
      <c r="E20" s="11"/>
      <c r="F20" s="12"/>
    </row>
    <row r="21" spans="1:8" s="13" customFormat="1" ht="18">
      <c r="A21" s="9"/>
      <c r="C21" s="10" t="s">
        <v>81</v>
      </c>
      <c r="D21" s="10"/>
      <c r="E21" s="11"/>
      <c r="F21" s="12"/>
    </row>
    <row r="22" spans="1:8" s="13" customFormat="1" ht="18">
      <c r="A22" s="9"/>
      <c r="C22" s="10"/>
      <c r="D22" s="10"/>
      <c r="E22" s="11"/>
      <c r="F22" s="12"/>
    </row>
    <row r="23" spans="1:8" s="13" customFormat="1" ht="18">
      <c r="A23" s="9"/>
      <c r="C23" s="10"/>
      <c r="D23" s="10"/>
      <c r="E23" s="11"/>
      <c r="F23" s="12"/>
    </row>
    <row r="24" spans="1:8" ht="15">
      <c r="A24" s="1"/>
      <c r="C24" s="2"/>
      <c r="D24" s="3"/>
      <c r="E24" s="3"/>
      <c r="F24" s="4"/>
      <c r="G24" s="5"/>
      <c r="H24" s="5"/>
    </row>
    <row r="25" spans="1:8" ht="15.75">
      <c r="A25" s="6"/>
      <c r="C25" s="14"/>
      <c r="D25" s="3"/>
      <c r="E25" s="3"/>
      <c r="F25" s="4"/>
      <c r="G25" s="5"/>
      <c r="H25" s="5"/>
    </row>
    <row r="26" spans="1:8" ht="18">
      <c r="A26" s="15" t="s">
        <v>3</v>
      </c>
      <c r="B26" s="9"/>
      <c r="C26" s="10" t="s">
        <v>69</v>
      </c>
      <c r="D26" s="3"/>
      <c r="E26" s="3"/>
      <c r="F26" s="4"/>
      <c r="G26" s="5"/>
      <c r="H26" s="5"/>
    </row>
    <row r="27" spans="1:8" ht="18">
      <c r="A27" s="1"/>
      <c r="B27" s="16"/>
      <c r="C27" s="10"/>
      <c r="D27" s="3"/>
      <c r="E27" s="3"/>
      <c r="F27" s="4"/>
      <c r="G27" s="5"/>
      <c r="H27" s="5"/>
    </row>
    <row r="28" spans="1:8" ht="15">
      <c r="A28" s="1"/>
      <c r="C28" s="2"/>
      <c r="D28" s="3"/>
      <c r="E28" s="3"/>
      <c r="F28" s="4"/>
      <c r="G28" s="5"/>
      <c r="H28" s="5"/>
    </row>
    <row r="29" spans="1:8" ht="15">
      <c r="A29" s="1"/>
      <c r="C29" s="17"/>
      <c r="D29" s="3"/>
      <c r="E29" s="3"/>
      <c r="F29" s="4"/>
      <c r="G29" s="5"/>
      <c r="H29" s="5"/>
    </row>
    <row r="30" spans="1:8" ht="15">
      <c r="A30" s="1"/>
      <c r="C30" s="2"/>
      <c r="D30" s="3"/>
      <c r="E30" s="3"/>
      <c r="F30" s="4"/>
      <c r="G30" s="5"/>
      <c r="H30" s="5"/>
    </row>
    <row r="31" spans="1:8" ht="15">
      <c r="A31" s="1"/>
      <c r="C31" s="2"/>
      <c r="D31" s="3"/>
      <c r="E31" s="3"/>
      <c r="F31" s="4"/>
      <c r="G31" s="5"/>
      <c r="H31" s="5"/>
    </row>
    <row r="32" spans="1:8" ht="15">
      <c r="A32" s="1"/>
      <c r="C32" s="17"/>
      <c r="D32" s="3"/>
      <c r="E32" s="3"/>
      <c r="F32" s="4"/>
      <c r="G32" s="5"/>
      <c r="H32" s="5"/>
    </row>
    <row r="33" spans="1:8" ht="15">
      <c r="A33" s="1"/>
      <c r="C33" s="2"/>
      <c r="D33" s="3"/>
      <c r="E33" s="3"/>
      <c r="F33" s="4"/>
      <c r="G33" s="5"/>
      <c r="H33" s="5"/>
    </row>
    <row r="34" spans="1:8" ht="15">
      <c r="A34" s="1"/>
      <c r="C34" s="2"/>
      <c r="D34" s="3"/>
      <c r="E34" s="3"/>
      <c r="F34" s="4"/>
      <c r="G34" s="5"/>
      <c r="H34" s="5"/>
    </row>
    <row r="35" spans="1:8" ht="15">
      <c r="A35" s="1"/>
      <c r="C35" s="2"/>
      <c r="D35" s="3"/>
      <c r="E35" s="3"/>
      <c r="F35" s="4"/>
      <c r="G35" s="5"/>
      <c r="H35" s="5"/>
    </row>
    <row r="36" spans="1:8" ht="15">
      <c r="A36" s="1"/>
      <c r="C36" s="2"/>
      <c r="D36" s="3"/>
      <c r="E36" s="3"/>
      <c r="F36" s="4"/>
      <c r="G36" s="5"/>
      <c r="H36" s="5"/>
    </row>
    <row r="37" spans="1:8" ht="15">
      <c r="A37" s="1"/>
      <c r="C37" s="2"/>
      <c r="D37" s="3"/>
      <c r="E37" s="3"/>
      <c r="F37" s="4"/>
      <c r="G37" s="5"/>
      <c r="H37" s="5"/>
    </row>
    <row r="38" spans="1:8" ht="15">
      <c r="A38" s="1"/>
      <c r="C38" s="2"/>
      <c r="D38" s="3"/>
      <c r="E38" s="3"/>
      <c r="F38" s="4"/>
      <c r="G38" s="5"/>
      <c r="H38" s="5"/>
    </row>
    <row r="39" spans="1:8" ht="15">
      <c r="A39" s="1"/>
      <c r="C39" s="2"/>
      <c r="D39" s="3"/>
      <c r="E39" s="3"/>
      <c r="F39" s="4"/>
      <c r="G39" s="5"/>
      <c r="H39" s="5"/>
    </row>
    <row r="40" spans="1:8" ht="15.75">
      <c r="A40" s="1"/>
      <c r="B40" s="16"/>
      <c r="C40" s="18"/>
      <c r="D40" s="3"/>
      <c r="E40" s="3"/>
      <c r="F40" s="4"/>
      <c r="G40" s="5"/>
      <c r="H40" s="5"/>
    </row>
    <row r="41" spans="1:8" ht="15">
      <c r="A41" s="1"/>
      <c r="C41" s="2"/>
      <c r="D41" s="3"/>
      <c r="E41" s="3"/>
      <c r="F41" s="4"/>
      <c r="G41" s="5"/>
      <c r="H41" s="5"/>
    </row>
    <row r="42" spans="1:8" ht="15">
      <c r="A42" s="1"/>
      <c r="C42" s="17"/>
      <c r="D42" s="3"/>
      <c r="E42" s="3"/>
      <c r="F42" s="4"/>
      <c r="G42" s="5"/>
      <c r="H42" s="5"/>
    </row>
    <row r="43" spans="1:8" ht="15">
      <c r="A43" s="1"/>
      <c r="C43" s="2"/>
      <c r="D43" s="3"/>
      <c r="E43" s="3"/>
      <c r="F43" s="4"/>
      <c r="G43" s="5"/>
      <c r="H43" s="5"/>
    </row>
    <row r="44" spans="1:8" ht="15">
      <c r="A44" s="5"/>
      <c r="C44" s="2"/>
      <c r="D44" s="3"/>
      <c r="E44" s="3"/>
      <c r="F44" s="19" t="s">
        <v>4</v>
      </c>
      <c r="G44" s="5"/>
      <c r="H44" s="5"/>
    </row>
    <row r="45" spans="1:8" ht="15">
      <c r="A45" s="1"/>
      <c r="C45" s="2"/>
      <c r="D45" s="3"/>
      <c r="E45" s="3"/>
      <c r="F45" s="4"/>
      <c r="G45" s="5"/>
      <c r="H45" s="5"/>
    </row>
    <row r="46" spans="1:8" ht="15">
      <c r="A46" t="s">
        <v>353</v>
      </c>
      <c r="C46" s="2"/>
      <c r="D46" s="3"/>
      <c r="E46" s="3"/>
      <c r="F46" s="17" t="s">
        <v>5</v>
      </c>
      <c r="G46" s="5"/>
      <c r="H46" s="5"/>
    </row>
    <row r="47" spans="1:8" ht="20.25">
      <c r="A47" s="20"/>
      <c r="B47" s="21" t="s">
        <v>6</v>
      </c>
      <c r="C47" s="22"/>
      <c r="D47" s="23"/>
      <c r="E47" s="23"/>
      <c r="F47" s="23"/>
    </row>
    <row r="48" spans="1:8" ht="20.25">
      <c r="A48" s="20"/>
      <c r="B48" s="21"/>
      <c r="C48" s="22"/>
      <c r="D48" s="23"/>
      <c r="E48" s="23"/>
      <c r="F48" s="23"/>
    </row>
    <row r="49" spans="1:6" ht="15.75">
      <c r="A49" s="24"/>
      <c r="B49" s="6"/>
      <c r="C49" s="7"/>
      <c r="D49" s="25"/>
      <c r="E49" s="25"/>
      <c r="F49" s="25"/>
    </row>
    <row r="50" spans="1:6" ht="15.75">
      <c r="A50" s="24" t="s">
        <v>7</v>
      </c>
      <c r="B50" s="6" t="s">
        <v>75</v>
      </c>
      <c r="C50" s="22"/>
      <c r="D50" s="23"/>
      <c r="E50" s="23"/>
      <c r="F50" s="23"/>
    </row>
    <row r="51" spans="1:6" ht="15.75">
      <c r="A51" s="24"/>
      <c r="B51" s="6"/>
      <c r="C51" s="22"/>
      <c r="D51" s="23"/>
      <c r="E51" s="23"/>
      <c r="F51" s="23"/>
    </row>
    <row r="52" spans="1:6" ht="15.75">
      <c r="A52" s="24" t="s">
        <v>8</v>
      </c>
      <c r="B52" s="6" t="s">
        <v>82</v>
      </c>
      <c r="C52" s="22"/>
      <c r="D52" s="23"/>
      <c r="E52" s="23"/>
      <c r="F52" s="25"/>
    </row>
    <row r="53" spans="1:6" ht="15.75">
      <c r="A53" s="24" t="s">
        <v>9</v>
      </c>
      <c r="B53" s="6" t="s">
        <v>83</v>
      </c>
      <c r="C53" s="22"/>
      <c r="D53" s="23"/>
      <c r="E53" s="23"/>
      <c r="F53" s="25"/>
    </row>
    <row r="54" spans="1:6" ht="15.75">
      <c r="A54" s="24" t="s">
        <v>10</v>
      </c>
      <c r="B54" s="6" t="s">
        <v>84</v>
      </c>
      <c r="C54" s="22"/>
      <c r="D54" s="23"/>
      <c r="E54" s="23"/>
      <c r="F54" s="25"/>
    </row>
    <row r="55" spans="1:6" ht="15.75">
      <c r="A55" s="24" t="s">
        <v>11</v>
      </c>
      <c r="B55" s="6" t="s">
        <v>85</v>
      </c>
      <c r="C55" s="22"/>
      <c r="D55" s="23"/>
      <c r="E55" s="23"/>
      <c r="F55" s="25"/>
    </row>
    <row r="56" spans="1:6" ht="15.75">
      <c r="A56" s="24" t="s">
        <v>12</v>
      </c>
      <c r="B56" s="6" t="s">
        <v>86</v>
      </c>
      <c r="C56" s="22"/>
      <c r="D56" s="23"/>
      <c r="E56" s="23"/>
      <c r="F56" s="25"/>
    </row>
    <row r="57" spans="1:6" ht="15.75">
      <c r="A57" s="24" t="s">
        <v>87</v>
      </c>
      <c r="B57" s="6" t="s">
        <v>88</v>
      </c>
      <c r="C57" s="22"/>
      <c r="D57" s="23"/>
      <c r="E57" s="23"/>
      <c r="F57" s="25"/>
    </row>
    <row r="58" spans="1:6" ht="15.75">
      <c r="A58" s="24"/>
      <c r="B58" s="6"/>
      <c r="C58" s="22"/>
      <c r="D58" s="23"/>
      <c r="E58" s="23"/>
      <c r="F58" s="25"/>
    </row>
    <row r="59" spans="1:6" ht="15.75">
      <c r="A59" s="24"/>
      <c r="B59" s="26" t="s">
        <v>13</v>
      </c>
      <c r="C59" s="27"/>
      <c r="D59" s="28"/>
      <c r="E59" s="28"/>
      <c r="F59" s="29"/>
    </row>
    <row r="60" spans="1:6" ht="15.75">
      <c r="A60" s="24"/>
      <c r="B60" s="92"/>
      <c r="C60" s="93"/>
      <c r="D60" s="94"/>
      <c r="E60" s="94"/>
      <c r="F60" s="95"/>
    </row>
    <row r="61" spans="1:6" ht="15.75">
      <c r="A61" s="24" t="s">
        <v>358</v>
      </c>
      <c r="B61" s="6" t="s">
        <v>359</v>
      </c>
      <c r="C61" s="22"/>
      <c r="D61" s="23"/>
      <c r="E61" s="23"/>
      <c r="F61" s="23"/>
    </row>
    <row r="62" spans="1:6" ht="15.75">
      <c r="A62" s="24"/>
      <c r="B62" s="6"/>
      <c r="C62" s="22"/>
      <c r="D62" s="23"/>
      <c r="E62" s="23"/>
      <c r="F62" s="23"/>
    </row>
    <row r="63" spans="1:6" ht="15.75">
      <c r="A63" s="96" t="str">
        <f>+'Demontažna dela'!A12</f>
        <v>1.</v>
      </c>
      <c r="B63" s="25" t="str">
        <f>+'Demontažna dela'!B12</f>
        <v>NIŽJA STOPNJA</v>
      </c>
      <c r="C63" s="22"/>
      <c r="D63" s="23"/>
      <c r="E63" s="23"/>
      <c r="F63" s="100"/>
    </row>
    <row r="64" spans="1:6" ht="15.75">
      <c r="A64" s="96" t="str">
        <f>+'Demontažna dela'!A37</f>
        <v>2.</v>
      </c>
      <c r="B64" s="25" t="str">
        <f>+'Demontažna dela'!B37</f>
        <v>VIŠJA STOPNJA</v>
      </c>
      <c r="C64" s="22"/>
      <c r="D64" s="23"/>
      <c r="E64" s="23"/>
      <c r="F64" s="100"/>
    </row>
    <row r="65" spans="1:8" ht="15.75">
      <c r="A65" s="96" t="str">
        <f>+'Demontažna dela'!A61</f>
        <v>3.</v>
      </c>
      <c r="B65" s="25" t="str">
        <f>+'Demontažna dela'!B61</f>
        <v>DOZIDAVA UČILNIC</v>
      </c>
      <c r="C65" s="22"/>
      <c r="D65" s="23"/>
      <c r="E65" s="23"/>
      <c r="F65" s="100"/>
    </row>
    <row r="66" spans="1:8" ht="15.75">
      <c r="A66" s="96" t="str">
        <f>+'Demontažna dela'!A87</f>
        <v>4.</v>
      </c>
      <c r="B66" s="25" t="str">
        <f>+'Demontažna dela'!B87</f>
        <v>KNJIŽNICA</v>
      </c>
      <c r="C66" s="22"/>
      <c r="D66" s="23"/>
      <c r="E66" s="23"/>
      <c r="F66" s="100"/>
    </row>
    <row r="67" spans="1:8" ht="15.75">
      <c r="A67" s="96" t="str">
        <f>+'Demontažna dela'!A109</f>
        <v>5.</v>
      </c>
      <c r="B67" s="25" t="str">
        <f>+'Demontažna dela'!B109</f>
        <v>VEZNI HODNIK</v>
      </c>
      <c r="C67" s="22"/>
      <c r="D67" s="23"/>
      <c r="E67" s="23"/>
      <c r="F67" s="100"/>
    </row>
    <row r="68" spans="1:8" ht="15.75">
      <c r="A68" s="96" t="str">
        <f>+'Demontažna dela'!A119</f>
        <v>6.</v>
      </c>
      <c r="B68" s="25" t="str">
        <f>+'Demontažna dela'!B119</f>
        <v>KOTLOVNICA OŠ</v>
      </c>
      <c r="C68" s="22"/>
      <c r="D68" s="23"/>
      <c r="E68" s="23"/>
      <c r="F68" s="100"/>
    </row>
    <row r="69" spans="1:8" ht="15.75">
      <c r="A69" s="96" t="s">
        <v>355</v>
      </c>
      <c r="B69" s="25" t="str">
        <f>+'Demontažna dela'!B136</f>
        <v>KUHINJA</v>
      </c>
      <c r="C69" s="22"/>
      <c r="D69" s="23"/>
      <c r="E69" s="23"/>
      <c r="F69" s="100"/>
    </row>
    <row r="70" spans="1:8" ht="15.75">
      <c r="A70" s="96"/>
      <c r="B70" s="25"/>
      <c r="C70" s="22"/>
      <c r="D70" s="23"/>
      <c r="E70" s="23"/>
      <c r="F70" s="23"/>
    </row>
    <row r="71" spans="1:8" ht="15.75">
      <c r="A71" s="96"/>
      <c r="B71" s="26" t="s">
        <v>13</v>
      </c>
      <c r="C71" s="27"/>
      <c r="D71" s="28"/>
      <c r="E71" s="28"/>
      <c r="F71" s="29"/>
    </row>
    <row r="72" spans="1:8" ht="15.75">
      <c r="A72" s="20"/>
      <c r="B72" s="6"/>
      <c r="C72" s="22"/>
      <c r="D72" s="23"/>
      <c r="E72" s="23"/>
      <c r="F72" s="23"/>
    </row>
    <row r="73" spans="1:8" ht="15.75">
      <c r="A73" s="20"/>
      <c r="B73" s="6"/>
      <c r="C73" s="22"/>
      <c r="D73" s="23"/>
      <c r="E73" s="23"/>
      <c r="F73" s="23"/>
    </row>
    <row r="74" spans="1:8" ht="15.75">
      <c r="A74" s="20"/>
      <c r="B74" s="58" t="s">
        <v>90</v>
      </c>
      <c r="C74" s="59"/>
      <c r="D74" s="60"/>
      <c r="E74" s="60"/>
      <c r="F74" s="61"/>
    </row>
    <row r="75" spans="1:8" ht="15.75">
      <c r="A75" s="20"/>
      <c r="B75" s="6"/>
      <c r="C75" s="22"/>
      <c r="D75" s="23"/>
      <c r="E75" s="23"/>
      <c r="F75" s="23"/>
    </row>
    <row r="76" spans="1:8" ht="15.75">
      <c r="A76" s="24"/>
      <c r="B76" s="6" t="s">
        <v>76</v>
      </c>
      <c r="C76" s="7"/>
      <c r="D76" s="25"/>
      <c r="E76" s="25"/>
      <c r="F76" s="25"/>
    </row>
    <row r="77" spans="1:8" ht="15.75">
      <c r="A77" s="24"/>
      <c r="B77" s="6"/>
      <c r="C77" s="7"/>
      <c r="D77" s="25"/>
      <c r="E77" s="25"/>
      <c r="F77" s="25"/>
    </row>
    <row r="78" spans="1:8" ht="15.75">
      <c r="A78" s="24"/>
      <c r="B78" s="26" t="s">
        <v>14</v>
      </c>
      <c r="C78" s="30"/>
      <c r="D78" s="29"/>
      <c r="E78" s="28"/>
      <c r="F78" s="29"/>
      <c r="H78" s="3"/>
    </row>
    <row r="79" spans="1:8" ht="15">
      <c r="A79" s="5"/>
      <c r="B79" s="5"/>
      <c r="C79" s="5"/>
      <c r="D79" s="5"/>
      <c r="E79" s="5"/>
      <c r="F79" s="5"/>
    </row>
    <row r="80" spans="1:8" ht="15">
      <c r="A80" s="5"/>
      <c r="B80" s="5"/>
      <c r="C80" s="5"/>
      <c r="D80" s="5"/>
      <c r="E80" s="5"/>
      <c r="F80" s="5"/>
    </row>
    <row r="81" spans="1:6" ht="15">
      <c r="A81" s="5"/>
      <c r="B81" s="5" t="s">
        <v>251</v>
      </c>
      <c r="C81" s="5"/>
      <c r="D81" s="5"/>
      <c r="E81" s="5"/>
      <c r="F81" s="5"/>
    </row>
    <row r="82" spans="1:6" ht="15">
      <c r="A82" s="5"/>
      <c r="B82" s="5" t="s">
        <v>252</v>
      </c>
      <c r="C82" s="5"/>
      <c r="D82" s="5"/>
      <c r="E82" s="5"/>
      <c r="F82" s="5"/>
    </row>
    <row r="83" spans="1:6" ht="15">
      <c r="A83" s="5"/>
      <c r="B83" s="5" t="s">
        <v>253</v>
      </c>
      <c r="C83" s="5"/>
      <c r="D83" s="5"/>
      <c r="E83" s="5"/>
      <c r="F83" s="5"/>
    </row>
    <row r="84" spans="1:6" ht="15">
      <c r="A84" s="5"/>
      <c r="B84" s="5" t="s">
        <v>254</v>
      </c>
      <c r="C84" s="5"/>
      <c r="D84" s="5"/>
      <c r="E84" s="5"/>
      <c r="F84" s="5"/>
    </row>
    <row r="85" spans="1:6" ht="15">
      <c r="A85" s="5"/>
      <c r="B85" s="5" t="s">
        <v>255</v>
      </c>
      <c r="C85" s="5"/>
      <c r="D85" s="5"/>
      <c r="E85" s="5"/>
      <c r="F85" s="5"/>
    </row>
    <row r="86" spans="1:6" ht="15">
      <c r="A86" s="5"/>
      <c r="B86" s="5" t="s">
        <v>256</v>
      </c>
      <c r="C86" s="5"/>
      <c r="D86" s="5"/>
      <c r="E86" s="5"/>
      <c r="F86" s="5"/>
    </row>
    <row r="87" spans="1:6" ht="15">
      <c r="A87" s="5"/>
      <c r="B87" s="5"/>
      <c r="C87" s="5"/>
      <c r="D87" s="5"/>
      <c r="E87" s="5"/>
      <c r="F87" s="5"/>
    </row>
    <row r="88" spans="1:6" ht="15">
      <c r="A88" s="5"/>
      <c r="B88" s="5" t="s">
        <v>250</v>
      </c>
      <c r="C88" s="5"/>
      <c r="D88" s="5"/>
      <c r="E88" s="5"/>
      <c r="F88" s="5"/>
    </row>
    <row r="89" spans="1:6" ht="15">
      <c r="A89" s="5"/>
      <c r="B89" s="5" t="s">
        <v>573</v>
      </c>
      <c r="C89" s="5"/>
      <c r="D89" s="5"/>
      <c r="E89" s="5"/>
      <c r="F89" s="5"/>
    </row>
    <row r="90" spans="1:6" ht="15">
      <c r="A90" s="5"/>
      <c r="B90" s="5"/>
      <c r="C90" s="5"/>
      <c r="D90" s="5"/>
      <c r="E90" s="5"/>
      <c r="F90" s="5"/>
    </row>
    <row r="91" spans="1:6" ht="15">
      <c r="A91" s="5"/>
      <c r="B91" s="5"/>
      <c r="C91" s="5"/>
      <c r="D91" s="5"/>
      <c r="E91" s="5"/>
      <c r="F91" s="5"/>
    </row>
    <row r="93" spans="1:6">
      <c r="A93" s="56"/>
      <c r="B93" s="32" t="s">
        <v>15</v>
      </c>
      <c r="C93" s="32"/>
      <c r="D93" s="32"/>
      <c r="E93" s="32"/>
      <c r="F93" s="32"/>
    </row>
    <row r="94" spans="1:6">
      <c r="A94" s="56"/>
      <c r="B94" s="32" t="s">
        <v>16</v>
      </c>
      <c r="C94" s="32"/>
      <c r="D94" s="32"/>
      <c r="E94" s="32"/>
      <c r="F94" s="32"/>
    </row>
    <row r="95" spans="1:6">
      <c r="A95" s="56"/>
      <c r="B95" s="56"/>
      <c r="C95" s="56"/>
      <c r="D95" s="56"/>
      <c r="E95" s="56"/>
      <c r="F95" s="56"/>
    </row>
    <row r="96" spans="1:6">
      <c r="A96" s="56" t="s">
        <v>17</v>
      </c>
      <c r="B96" s="32" t="s">
        <v>89</v>
      </c>
      <c r="C96" s="57"/>
      <c r="D96" s="57"/>
      <c r="E96" s="57"/>
      <c r="F96" s="57"/>
    </row>
    <row r="97" spans="1:6">
      <c r="A97" s="56" t="s">
        <v>17</v>
      </c>
      <c r="B97" s="56" t="s">
        <v>18</v>
      </c>
      <c r="C97" s="56"/>
      <c r="D97" s="56"/>
      <c r="E97" s="56"/>
      <c r="F97" s="56"/>
    </row>
    <row r="98" spans="1:6">
      <c r="A98" s="56" t="s">
        <v>17</v>
      </c>
      <c r="B98" s="56" t="s">
        <v>19</v>
      </c>
      <c r="C98" s="56"/>
      <c r="D98" s="56"/>
      <c r="E98" s="56"/>
      <c r="F98" s="56"/>
    </row>
    <row r="99" spans="1:6">
      <c r="A99" s="56" t="s">
        <v>17</v>
      </c>
      <c r="B99" s="32" t="s">
        <v>20</v>
      </c>
      <c r="C99" s="32"/>
      <c r="D99" s="32"/>
      <c r="E99" s="32"/>
      <c r="F99" s="32"/>
    </row>
    <row r="100" spans="1:6">
      <c r="A100" s="56"/>
      <c r="B100" s="32" t="s">
        <v>21</v>
      </c>
      <c r="C100" s="32"/>
      <c r="D100" s="32"/>
      <c r="E100" s="32"/>
      <c r="F100" s="32"/>
    </row>
    <row r="101" spans="1:6">
      <c r="A101" s="56" t="s">
        <v>17</v>
      </c>
      <c r="B101" s="32" t="s">
        <v>22</v>
      </c>
      <c r="C101" s="32"/>
      <c r="D101" s="32"/>
      <c r="E101" s="32"/>
      <c r="F101" s="32"/>
    </row>
    <row r="102" spans="1:6">
      <c r="A102" s="56"/>
      <c r="B102" s="32" t="s">
        <v>23</v>
      </c>
      <c r="C102" s="32"/>
      <c r="D102" s="32"/>
      <c r="E102" s="32"/>
      <c r="F102" s="32"/>
    </row>
    <row r="103" spans="1:6">
      <c r="A103" s="56" t="s">
        <v>17</v>
      </c>
      <c r="B103" s="32" t="s">
        <v>24</v>
      </c>
      <c r="C103" s="32"/>
      <c r="D103" s="32"/>
      <c r="E103" s="32"/>
      <c r="F103" s="32"/>
    </row>
    <row r="104" spans="1:6">
      <c r="A104" s="56"/>
      <c r="B104" s="32" t="s">
        <v>25</v>
      </c>
      <c r="C104" s="32"/>
      <c r="D104" s="32"/>
      <c r="E104" s="32"/>
      <c r="F104" s="32"/>
    </row>
    <row r="105" spans="1:6">
      <c r="A105" s="56" t="s">
        <v>17</v>
      </c>
      <c r="B105" s="56" t="s">
        <v>26</v>
      </c>
      <c r="C105" s="56"/>
      <c r="D105" s="56"/>
      <c r="E105" s="56"/>
      <c r="F105" s="56"/>
    </row>
    <row r="106" spans="1:6">
      <c r="A106" s="56" t="s">
        <v>17</v>
      </c>
      <c r="B106" s="56" t="s">
        <v>27</v>
      </c>
      <c r="C106" s="56"/>
      <c r="D106" s="56"/>
      <c r="E106" s="56"/>
      <c r="F106" s="56"/>
    </row>
    <row r="107" spans="1:6">
      <c r="A107" s="56"/>
      <c r="B107" s="56" t="s">
        <v>28</v>
      </c>
      <c r="C107" s="56"/>
      <c r="D107" s="56"/>
      <c r="E107" s="56"/>
      <c r="F107" s="56"/>
    </row>
    <row r="108" spans="1:6">
      <c r="A108" s="56" t="s">
        <v>17</v>
      </c>
      <c r="B108" s="56" t="s">
        <v>29</v>
      </c>
      <c r="C108" s="56"/>
      <c r="D108" s="56"/>
      <c r="E108" s="56"/>
      <c r="F108" s="56"/>
    </row>
    <row r="109" spans="1:6">
      <c r="A109" s="56" t="s">
        <v>17</v>
      </c>
      <c r="B109" s="56" t="s">
        <v>30</v>
      </c>
      <c r="C109" s="56"/>
      <c r="D109" s="56"/>
      <c r="E109" s="56"/>
      <c r="F109" s="56"/>
    </row>
    <row r="110" spans="1:6">
      <c r="A110" s="56" t="s">
        <v>17</v>
      </c>
      <c r="B110" s="56" t="s">
        <v>31</v>
      </c>
      <c r="C110" s="56"/>
      <c r="D110" s="56"/>
      <c r="E110" s="56"/>
      <c r="F110" s="56"/>
    </row>
    <row r="111" spans="1:6">
      <c r="A111" s="56" t="s">
        <v>17</v>
      </c>
      <c r="B111" s="56" t="s">
        <v>32</v>
      </c>
      <c r="C111" s="56"/>
      <c r="D111" s="56"/>
      <c r="E111" s="56"/>
      <c r="F111" s="56"/>
    </row>
    <row r="112" spans="1:6">
      <c r="A112" s="56"/>
      <c r="B112" s="56" t="s">
        <v>33</v>
      </c>
      <c r="C112" s="56"/>
      <c r="D112" s="56"/>
      <c r="E112" s="56"/>
      <c r="F112" s="56"/>
    </row>
    <row r="113" spans="1:6">
      <c r="A113" s="56" t="s">
        <v>17</v>
      </c>
      <c r="B113" s="32" t="s">
        <v>34</v>
      </c>
      <c r="C113" s="32"/>
      <c r="D113" s="32"/>
      <c r="E113" s="32"/>
      <c r="F113" s="32"/>
    </row>
    <row r="114" spans="1:6">
      <c r="A114" s="56"/>
      <c r="B114" s="32" t="s">
        <v>35</v>
      </c>
      <c r="C114" s="32"/>
      <c r="D114" s="32"/>
      <c r="E114" s="32"/>
      <c r="F114" s="32"/>
    </row>
    <row r="115" spans="1:6">
      <c r="A115" s="56"/>
      <c r="B115" s="32" t="s">
        <v>36</v>
      </c>
      <c r="C115" s="32"/>
      <c r="D115" s="32"/>
      <c r="E115" s="32"/>
      <c r="F115" s="32"/>
    </row>
    <row r="116" spans="1:6">
      <c r="A116" s="56" t="s">
        <v>17</v>
      </c>
      <c r="B116" s="32" t="s">
        <v>37</v>
      </c>
      <c r="C116" s="32"/>
      <c r="D116" s="32"/>
      <c r="E116" s="32"/>
      <c r="F116" s="32"/>
    </row>
    <row r="117" spans="1:6">
      <c r="A117" s="56"/>
      <c r="B117" s="32" t="s">
        <v>38</v>
      </c>
      <c r="C117" s="32"/>
      <c r="D117" s="32"/>
      <c r="E117" s="32"/>
      <c r="F117" s="32"/>
    </row>
    <row r="118" spans="1:6">
      <c r="A118" s="56"/>
      <c r="B118" s="32" t="s">
        <v>39</v>
      </c>
      <c r="C118" s="32"/>
      <c r="D118" s="32"/>
      <c r="E118" s="32"/>
      <c r="F118" s="32"/>
    </row>
    <row r="119" spans="1:6">
      <c r="A119" s="56"/>
      <c r="B119" s="32" t="s">
        <v>40</v>
      </c>
      <c r="C119" s="32"/>
      <c r="D119" s="32"/>
      <c r="E119" s="32"/>
      <c r="F119" s="32"/>
    </row>
    <row r="120" spans="1:6">
      <c r="A120" s="56" t="s">
        <v>17</v>
      </c>
      <c r="B120" s="32" t="s">
        <v>41</v>
      </c>
      <c r="C120" s="32"/>
      <c r="D120" s="32"/>
      <c r="E120" s="32"/>
      <c r="F120" s="32"/>
    </row>
    <row r="121" spans="1:6">
      <c r="A121" s="56"/>
      <c r="B121" s="32" t="s">
        <v>42</v>
      </c>
      <c r="C121" s="32"/>
      <c r="D121" s="32"/>
      <c r="E121" s="32"/>
      <c r="F121" s="32"/>
    </row>
    <row r="122" spans="1:6">
      <c r="A122" s="56" t="s">
        <v>17</v>
      </c>
      <c r="B122" s="56" t="s">
        <v>43</v>
      </c>
      <c r="C122" s="56"/>
      <c r="D122" s="56"/>
      <c r="E122" s="56"/>
      <c r="F122" s="56"/>
    </row>
    <row r="123" spans="1:6">
      <c r="A123" s="56"/>
      <c r="B123" s="56" t="s">
        <v>44</v>
      </c>
      <c r="C123" s="56"/>
      <c r="D123" s="56"/>
      <c r="E123" s="56"/>
      <c r="F123" s="56"/>
    </row>
    <row r="124" spans="1:6">
      <c r="A124" s="56"/>
      <c r="B124" s="56" t="s">
        <v>45</v>
      </c>
      <c r="C124" s="56"/>
      <c r="D124" s="56"/>
      <c r="E124" s="56"/>
      <c r="F124" s="56"/>
    </row>
    <row r="125" spans="1:6">
      <c r="A125" s="56" t="s">
        <v>17</v>
      </c>
      <c r="B125" s="56" t="s">
        <v>112</v>
      </c>
      <c r="C125" s="56"/>
      <c r="D125" s="56"/>
      <c r="E125" s="56"/>
      <c r="F125" s="56"/>
    </row>
    <row r="126" spans="1:6">
      <c r="A126" s="56"/>
      <c r="B126" s="56" t="s">
        <v>113</v>
      </c>
      <c r="C126" s="56"/>
      <c r="D126" s="56"/>
      <c r="E126" s="56"/>
      <c r="F126" s="56"/>
    </row>
    <row r="127" spans="1:6">
      <c r="A127" s="56"/>
      <c r="B127" s="56" t="s">
        <v>109</v>
      </c>
      <c r="C127" s="56"/>
      <c r="D127" s="56"/>
      <c r="E127" s="56"/>
      <c r="F127" s="56"/>
    </row>
    <row r="128" spans="1:6">
      <c r="A128" s="56"/>
      <c r="B128" s="56" t="s">
        <v>110</v>
      </c>
      <c r="C128" s="56"/>
      <c r="D128" s="56"/>
      <c r="E128" s="56"/>
      <c r="F128" s="56"/>
    </row>
    <row r="129" spans="1:6">
      <c r="A129" s="56"/>
      <c r="B129" s="56" t="s">
        <v>111</v>
      </c>
      <c r="C129" s="56"/>
      <c r="D129" s="56"/>
      <c r="E129" s="56"/>
      <c r="F129" s="56"/>
    </row>
  </sheetData>
  <pageMargins left="0.98425196850393692" right="0.19685039370078702" top="0.78740157480314998" bottom="0.78740157480315021" header="0.78740157480314998" footer="0.31496062992126012"/>
  <pageSetup paperSize="9" scale="92" fitToWidth="0" fitToHeight="0" pageOrder="overThenDown" orientation="portrait" r:id="rId1"/>
  <headerFooter alignWithMargins="0">
    <oddFooter>&amp;C&amp;10Stran &amp;P od &amp;N</oddFooter>
  </headerFooter>
  <rowBreaks count="2" manualBreakCount="2">
    <brk id="46" max="5" man="1"/>
    <brk id="92" max="5" man="1"/>
  </rowBreaks>
  <colBreaks count="1" manualBreakCount="1">
    <brk id="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2"/>
  <sheetViews>
    <sheetView view="pageBreakPreview" topLeftCell="A240" zoomScaleNormal="100" zoomScaleSheetLayoutView="100" workbookViewId="0">
      <selection activeCell="E250" sqref="E250:F261"/>
    </sheetView>
  </sheetViews>
  <sheetFormatPr defaultColWidth="8.875" defaultRowHeight="14.25"/>
  <cols>
    <col min="1" max="1" width="5" style="33" bestFit="1" customWidth="1"/>
    <col min="2" max="2" width="30.375" style="34" customWidth="1"/>
    <col min="3" max="3" width="8.5" style="35" customWidth="1"/>
    <col min="4" max="4" width="9.625" style="37" customWidth="1"/>
    <col min="5" max="5" width="14.125" style="36" customWidth="1"/>
    <col min="6" max="6" width="17.125" style="36" customWidth="1"/>
    <col min="7" max="7" width="11.375" style="37" customWidth="1"/>
    <col min="8" max="256" width="8.5" style="37" customWidth="1"/>
    <col min="257" max="1024" width="10.625" style="31" customWidth="1"/>
    <col min="1025" max="1025" width="9" style="31" customWidth="1"/>
    <col min="1026" max="16384" width="8.875" style="31"/>
  </cols>
  <sheetData>
    <row r="1" spans="1:7">
      <c r="C1" s="35" t="s">
        <v>46</v>
      </c>
      <c r="D1" s="36" t="s">
        <v>47</v>
      </c>
      <c r="E1" s="36" t="s">
        <v>48</v>
      </c>
      <c r="F1" s="36" t="s">
        <v>49</v>
      </c>
    </row>
    <row r="2" spans="1:7" ht="15.75">
      <c r="A2" s="38" t="s">
        <v>7</v>
      </c>
      <c r="B2" s="39" t="s">
        <v>75</v>
      </c>
    </row>
    <row r="3" spans="1:7" s="37" customFormat="1" ht="12.75">
      <c r="A3" s="33"/>
      <c r="B3" s="34"/>
    </row>
    <row r="4" spans="1:7" ht="15.75">
      <c r="A4" s="38" t="s">
        <v>8</v>
      </c>
      <c r="B4" s="40" t="s">
        <v>82</v>
      </c>
      <c r="F4" s="41"/>
      <c r="G4" s="46"/>
    </row>
    <row r="5" spans="1:7">
      <c r="A5" s="44"/>
      <c r="B5" s="45"/>
      <c r="F5" s="41"/>
      <c r="G5" s="46"/>
    </row>
    <row r="6" spans="1:7" ht="38.25">
      <c r="A6" s="33" t="s">
        <v>50</v>
      </c>
      <c r="B6" s="34" t="s">
        <v>91</v>
      </c>
      <c r="C6" s="35" t="s">
        <v>51</v>
      </c>
      <c r="D6" s="37">
        <v>1</v>
      </c>
      <c r="G6" s="46"/>
    </row>
    <row r="7" spans="1:7">
      <c r="G7" s="46"/>
    </row>
    <row r="8" spans="1:7" ht="25.5">
      <c r="A8" s="33" t="s">
        <v>52</v>
      </c>
      <c r="B8" s="34" t="s">
        <v>92</v>
      </c>
      <c r="C8" s="35" t="s">
        <v>51</v>
      </c>
      <c r="D8" s="37">
        <v>1</v>
      </c>
      <c r="G8" s="46"/>
    </row>
    <row r="9" spans="1:7">
      <c r="G9" s="46"/>
    </row>
    <row r="10" spans="1:7" ht="76.5">
      <c r="A10" s="33" t="s">
        <v>54</v>
      </c>
      <c r="B10" s="34" t="s">
        <v>97</v>
      </c>
      <c r="C10" s="35" t="s">
        <v>51</v>
      </c>
      <c r="D10" s="37">
        <v>1</v>
      </c>
      <c r="G10" s="46"/>
    </row>
    <row r="11" spans="1:7">
      <c r="G11" s="46"/>
    </row>
    <row r="12" spans="1:7" ht="89.25">
      <c r="A12" s="33" t="s">
        <v>55</v>
      </c>
      <c r="B12" s="34" t="s">
        <v>93</v>
      </c>
      <c r="C12" s="35" t="s">
        <v>51</v>
      </c>
      <c r="D12" s="37">
        <v>1</v>
      </c>
      <c r="G12" s="46"/>
    </row>
    <row r="13" spans="1:7">
      <c r="G13" s="46"/>
    </row>
    <row r="14" spans="1:7" ht="165.75">
      <c r="A14" s="33" t="s">
        <v>58</v>
      </c>
      <c r="B14" s="34" t="s">
        <v>95</v>
      </c>
      <c r="C14" s="35" t="s">
        <v>57</v>
      </c>
      <c r="D14" s="37">
        <v>18</v>
      </c>
      <c r="G14" s="46"/>
    </row>
    <row r="15" spans="1:7">
      <c r="G15" s="46"/>
    </row>
    <row r="16" spans="1:7" ht="76.5">
      <c r="A16" s="33" t="s">
        <v>354</v>
      </c>
      <c r="B16" s="34" t="s">
        <v>357</v>
      </c>
      <c r="C16" s="35" t="s">
        <v>53</v>
      </c>
      <c r="D16" s="37">
        <v>1</v>
      </c>
      <c r="G16" s="46"/>
    </row>
    <row r="17" spans="1:256">
      <c r="G17" s="46"/>
    </row>
    <row r="18" spans="1:256" s="109" customFormat="1" ht="63.75">
      <c r="A18" s="103" t="s">
        <v>355</v>
      </c>
      <c r="B18" s="104" t="s">
        <v>356</v>
      </c>
      <c r="C18" s="105" t="s">
        <v>53</v>
      </c>
      <c r="D18" s="106">
        <v>1</v>
      </c>
      <c r="E18" s="107"/>
      <c r="F18" s="107"/>
      <c r="G18" s="108"/>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c r="IU18" s="106"/>
      <c r="IV18" s="106"/>
    </row>
    <row r="19" spans="1:256">
      <c r="G19" s="46"/>
    </row>
    <row r="20" spans="1:256" ht="15" thickBot="1">
      <c r="B20" s="47" t="s">
        <v>94</v>
      </c>
      <c r="C20" s="48"/>
      <c r="D20" s="49"/>
      <c r="E20" s="50"/>
      <c r="F20" s="51"/>
      <c r="G20" s="46"/>
    </row>
    <row r="21" spans="1:256" ht="16.5" thickTop="1">
      <c r="A21" s="38" t="s">
        <v>9</v>
      </c>
      <c r="B21" s="6" t="s">
        <v>83</v>
      </c>
      <c r="F21" s="41"/>
      <c r="G21" s="46"/>
    </row>
    <row r="22" spans="1:256">
      <c r="A22" s="44"/>
      <c r="B22" s="45"/>
      <c r="F22" s="41"/>
      <c r="G22" s="46"/>
    </row>
    <row r="23" spans="1:256" ht="63.75">
      <c r="A23" s="33" t="s">
        <v>50</v>
      </c>
      <c r="B23" s="34" t="s">
        <v>68</v>
      </c>
      <c r="G23" s="46"/>
    </row>
    <row r="24" spans="1:256">
      <c r="G24" s="46"/>
    </row>
    <row r="25" spans="1:256" ht="165.75">
      <c r="A25" s="33" t="s">
        <v>61</v>
      </c>
      <c r="B25" s="34" t="s">
        <v>96</v>
      </c>
      <c r="C25" s="35" t="s">
        <v>51</v>
      </c>
      <c r="D25" s="37">
        <v>1</v>
      </c>
      <c r="G25" s="46"/>
    </row>
    <row r="26" spans="1:256">
      <c r="G26" s="46"/>
    </row>
    <row r="27" spans="1:256" ht="25.5">
      <c r="A27" s="33" t="s">
        <v>62</v>
      </c>
      <c r="B27" s="34" t="s">
        <v>98</v>
      </c>
      <c r="C27" s="35" t="s">
        <v>60</v>
      </c>
      <c r="D27" s="37">
        <v>108</v>
      </c>
      <c r="G27" s="46"/>
    </row>
    <row r="28" spans="1:256">
      <c r="G28" s="46"/>
    </row>
    <row r="29" spans="1:256" ht="25.5">
      <c r="A29" s="33" t="s">
        <v>63</v>
      </c>
      <c r="B29" s="34" t="s">
        <v>99</v>
      </c>
      <c r="C29" s="35" t="s">
        <v>60</v>
      </c>
      <c r="D29" s="37">
        <v>33</v>
      </c>
      <c r="G29" s="46"/>
    </row>
    <row r="30" spans="1:256">
      <c r="G30" s="46"/>
    </row>
    <row r="31" spans="1:256" ht="25.5">
      <c r="A31" s="33" t="s">
        <v>64</v>
      </c>
      <c r="B31" s="34" t="s">
        <v>136</v>
      </c>
      <c r="C31" s="35" t="s">
        <v>60</v>
      </c>
      <c r="D31" s="37">
        <v>10</v>
      </c>
      <c r="G31" s="46"/>
    </row>
    <row r="32" spans="1:256">
      <c r="G32" s="46"/>
    </row>
    <row r="33" spans="1:7" ht="25.5">
      <c r="A33" s="33" t="s">
        <v>65</v>
      </c>
      <c r="B33" s="34" t="s">
        <v>137</v>
      </c>
      <c r="C33" s="35" t="s">
        <v>60</v>
      </c>
      <c r="D33" s="37">
        <v>2</v>
      </c>
      <c r="G33" s="46"/>
    </row>
    <row r="34" spans="1:7">
      <c r="G34" s="46"/>
    </row>
    <row r="35" spans="1:7" ht="25.5">
      <c r="A35" s="33" t="s">
        <v>66</v>
      </c>
      <c r="B35" s="34" t="s">
        <v>140</v>
      </c>
      <c r="C35" s="35" t="s">
        <v>60</v>
      </c>
      <c r="D35" s="37">
        <v>1</v>
      </c>
      <c r="G35" s="46"/>
    </row>
    <row r="36" spans="1:7">
      <c r="G36" s="46"/>
    </row>
    <row r="37" spans="1:7" ht="25.5">
      <c r="A37" s="33" t="s">
        <v>67</v>
      </c>
      <c r="B37" s="34" t="s">
        <v>100</v>
      </c>
      <c r="C37" s="35" t="s">
        <v>60</v>
      </c>
      <c r="D37" s="37">
        <v>40</v>
      </c>
      <c r="G37" s="46"/>
    </row>
    <row r="38" spans="1:7">
      <c r="G38" s="46"/>
    </row>
    <row r="39" spans="1:7" ht="25.5">
      <c r="A39" s="33" t="s">
        <v>70</v>
      </c>
      <c r="B39" s="34" t="s">
        <v>101</v>
      </c>
      <c r="C39" s="35" t="s">
        <v>60</v>
      </c>
      <c r="D39" s="37">
        <v>3</v>
      </c>
      <c r="G39" s="46"/>
    </row>
    <row r="40" spans="1:7">
      <c r="G40" s="46"/>
    </row>
    <row r="41" spans="1:7" ht="25.5">
      <c r="A41" s="33" t="s">
        <v>71</v>
      </c>
      <c r="B41" s="34" t="s">
        <v>102</v>
      </c>
      <c r="C41" s="35" t="s">
        <v>60</v>
      </c>
      <c r="D41" s="37">
        <v>9</v>
      </c>
      <c r="G41" s="46"/>
    </row>
    <row r="42" spans="1:7">
      <c r="G42" s="46"/>
    </row>
    <row r="43" spans="1:7" ht="25.5">
      <c r="A43" s="33" t="s">
        <v>72</v>
      </c>
      <c r="B43" s="34" t="s">
        <v>138</v>
      </c>
      <c r="C43" s="35" t="s">
        <v>60</v>
      </c>
      <c r="D43" s="37">
        <v>1</v>
      </c>
      <c r="G43" s="46"/>
    </row>
    <row r="44" spans="1:7">
      <c r="G44" s="46"/>
    </row>
    <row r="45" spans="1:7" ht="25.5">
      <c r="A45" s="33" t="s">
        <v>73</v>
      </c>
      <c r="B45" s="34" t="s">
        <v>139</v>
      </c>
      <c r="C45" s="35" t="s">
        <v>60</v>
      </c>
      <c r="D45" s="37">
        <v>1</v>
      </c>
      <c r="G45" s="46"/>
    </row>
    <row r="46" spans="1:7">
      <c r="G46" s="46"/>
    </row>
    <row r="47" spans="1:7" ht="25.5">
      <c r="A47" s="33" t="s">
        <v>74</v>
      </c>
      <c r="B47" s="34" t="s">
        <v>245</v>
      </c>
      <c r="C47" s="35" t="s">
        <v>57</v>
      </c>
      <c r="D47" s="37">
        <v>12.5</v>
      </c>
      <c r="G47" s="46"/>
    </row>
    <row r="48" spans="1:7">
      <c r="G48" s="46"/>
    </row>
    <row r="49" spans="1:7">
      <c r="A49" s="33" t="s">
        <v>146</v>
      </c>
      <c r="B49" s="34" t="s">
        <v>246</v>
      </c>
      <c r="C49" s="35" t="s">
        <v>57</v>
      </c>
      <c r="D49" s="37">
        <v>4.5</v>
      </c>
      <c r="G49" s="46"/>
    </row>
    <row r="50" spans="1:7">
      <c r="G50" s="46"/>
    </row>
    <row r="51" spans="1:7" ht="25.5">
      <c r="A51" s="33" t="s">
        <v>147</v>
      </c>
      <c r="B51" s="34" t="s">
        <v>103</v>
      </c>
      <c r="C51" s="35" t="s">
        <v>60</v>
      </c>
      <c r="D51" s="37">
        <v>28</v>
      </c>
      <c r="G51" s="46"/>
    </row>
    <row r="52" spans="1:7">
      <c r="G52" s="46"/>
    </row>
    <row r="53" spans="1:7" ht="25.5">
      <c r="A53" s="33" t="s">
        <v>148</v>
      </c>
      <c r="B53" s="34" t="s">
        <v>247</v>
      </c>
      <c r="C53" s="35" t="s">
        <v>60</v>
      </c>
      <c r="D53" s="37">
        <v>1</v>
      </c>
      <c r="G53" s="46"/>
    </row>
    <row r="54" spans="1:7">
      <c r="G54" s="46"/>
    </row>
    <row r="55" spans="1:7" ht="25.5">
      <c r="A55" s="33" t="s">
        <v>149</v>
      </c>
      <c r="B55" s="34" t="s">
        <v>107</v>
      </c>
      <c r="C55" s="35" t="s">
        <v>60</v>
      </c>
      <c r="D55" s="37">
        <v>2</v>
      </c>
      <c r="G55" s="46"/>
    </row>
    <row r="56" spans="1:7">
      <c r="G56" s="46"/>
    </row>
    <row r="57" spans="1:7" ht="25.5">
      <c r="A57" s="33" t="s">
        <v>150</v>
      </c>
      <c r="B57" s="34" t="s">
        <v>104</v>
      </c>
      <c r="C57" s="35" t="s">
        <v>60</v>
      </c>
      <c r="D57" s="37">
        <v>18</v>
      </c>
      <c r="G57" s="46"/>
    </row>
    <row r="58" spans="1:7">
      <c r="G58" s="46"/>
    </row>
    <row r="59" spans="1:7" ht="25.5">
      <c r="A59" s="33" t="s">
        <v>151</v>
      </c>
      <c r="B59" s="34" t="s">
        <v>105</v>
      </c>
      <c r="C59" s="35" t="s">
        <v>60</v>
      </c>
      <c r="D59" s="37">
        <v>15</v>
      </c>
      <c r="G59" s="46"/>
    </row>
    <row r="60" spans="1:7">
      <c r="G60" s="46"/>
    </row>
    <row r="61" spans="1:7" ht="25.5">
      <c r="A61" s="33" t="s">
        <v>152</v>
      </c>
      <c r="B61" s="34" t="s">
        <v>106</v>
      </c>
      <c r="C61" s="35" t="s">
        <v>60</v>
      </c>
      <c r="D61" s="37">
        <v>16</v>
      </c>
      <c r="G61" s="46"/>
    </row>
    <row r="62" spans="1:7">
      <c r="G62" s="46"/>
    </row>
    <row r="63" spans="1:7" ht="25.5">
      <c r="A63" s="33" t="s">
        <v>153</v>
      </c>
      <c r="B63" s="34" t="s">
        <v>248</v>
      </c>
      <c r="C63" s="35" t="s">
        <v>60</v>
      </c>
      <c r="D63" s="37">
        <v>1</v>
      </c>
      <c r="G63" s="46"/>
    </row>
    <row r="64" spans="1:7">
      <c r="G64" s="46"/>
    </row>
    <row r="65" spans="1:7" ht="25.5">
      <c r="A65" s="33" t="s">
        <v>154</v>
      </c>
      <c r="B65" s="34" t="s">
        <v>249</v>
      </c>
      <c r="C65" s="35" t="s">
        <v>57</v>
      </c>
      <c r="D65" s="37">
        <v>37.6</v>
      </c>
      <c r="G65" s="46"/>
    </row>
    <row r="66" spans="1:7">
      <c r="G66" s="46"/>
    </row>
    <row r="67" spans="1:7" ht="38.25">
      <c r="A67" s="33" t="s">
        <v>155</v>
      </c>
      <c r="B67" s="34" t="s">
        <v>108</v>
      </c>
      <c r="C67" s="35" t="s">
        <v>60</v>
      </c>
      <c r="D67" s="37">
        <v>4</v>
      </c>
      <c r="G67" s="46"/>
    </row>
    <row r="68" spans="1:7">
      <c r="G68" s="46"/>
    </row>
    <row r="69" spans="1:7">
      <c r="A69" s="33" t="s">
        <v>156</v>
      </c>
      <c r="B69" s="34" t="s">
        <v>118</v>
      </c>
      <c r="C69" s="35" t="s">
        <v>59</v>
      </c>
      <c r="D69" s="37">
        <v>45.1</v>
      </c>
      <c r="G69" s="46"/>
    </row>
    <row r="70" spans="1:7">
      <c r="G70" s="46"/>
    </row>
    <row r="71" spans="1:7" ht="38.25">
      <c r="A71" s="33" t="s">
        <v>157</v>
      </c>
      <c r="B71" s="34" t="s">
        <v>135</v>
      </c>
      <c r="C71" s="35" t="s">
        <v>57</v>
      </c>
      <c r="D71" s="37">
        <v>49.4</v>
      </c>
      <c r="G71" s="46"/>
    </row>
    <row r="72" spans="1:7">
      <c r="G72" s="46"/>
    </row>
    <row r="73" spans="1:7">
      <c r="A73" s="33" t="s">
        <v>158</v>
      </c>
      <c r="B73" s="34" t="s">
        <v>142</v>
      </c>
      <c r="C73" s="35" t="s">
        <v>60</v>
      </c>
      <c r="D73" s="37">
        <v>1</v>
      </c>
      <c r="G73" s="46"/>
    </row>
    <row r="74" spans="1:7">
      <c r="G74" s="46"/>
    </row>
    <row r="75" spans="1:7" ht="38.25">
      <c r="A75" s="33" t="s">
        <v>159</v>
      </c>
      <c r="B75" s="34" t="s">
        <v>143</v>
      </c>
      <c r="C75" s="35" t="s">
        <v>53</v>
      </c>
      <c r="D75" s="37">
        <v>1</v>
      </c>
      <c r="G75" s="46"/>
    </row>
    <row r="76" spans="1:7">
      <c r="G76" s="46"/>
    </row>
    <row r="77" spans="1:7" ht="63.75">
      <c r="A77" s="33" t="s">
        <v>160</v>
      </c>
      <c r="B77" s="34" t="s">
        <v>130</v>
      </c>
      <c r="C77" s="35" t="s">
        <v>57</v>
      </c>
      <c r="D77" s="37">
        <v>2354.6</v>
      </c>
      <c r="G77" s="46"/>
    </row>
    <row r="78" spans="1:7">
      <c r="G78" s="46"/>
    </row>
    <row r="79" spans="1:7">
      <c r="A79" s="33" t="s">
        <v>161</v>
      </c>
      <c r="B79" s="34" t="s">
        <v>131</v>
      </c>
      <c r="C79" s="35" t="s">
        <v>59</v>
      </c>
      <c r="D79" s="37">
        <v>267.39999999999998</v>
      </c>
      <c r="G79" s="46"/>
    </row>
    <row r="80" spans="1:7">
      <c r="G80" s="46"/>
    </row>
    <row r="81" spans="1:7" ht="25.5">
      <c r="A81" s="33" t="s">
        <v>162</v>
      </c>
      <c r="B81" s="34" t="s">
        <v>132</v>
      </c>
      <c r="C81" s="35" t="s">
        <v>59</v>
      </c>
      <c r="D81" s="37">
        <v>115.5</v>
      </c>
      <c r="G81" s="46"/>
    </row>
    <row r="82" spans="1:7">
      <c r="G82" s="46"/>
    </row>
    <row r="83" spans="1:7" ht="25.5">
      <c r="A83" s="33" t="s">
        <v>163</v>
      </c>
      <c r="B83" s="34" t="s">
        <v>133</v>
      </c>
      <c r="C83" s="35" t="s">
        <v>57</v>
      </c>
      <c r="D83" s="37">
        <v>2220.1</v>
      </c>
      <c r="G83" s="46"/>
    </row>
    <row r="84" spans="1:7">
      <c r="G84" s="46"/>
    </row>
    <row r="85" spans="1:7" ht="114.75">
      <c r="A85" s="33" t="s">
        <v>164</v>
      </c>
      <c r="B85" s="34" t="s">
        <v>117</v>
      </c>
      <c r="C85" s="35" t="s">
        <v>57</v>
      </c>
      <c r="D85" s="37">
        <v>2074.9</v>
      </c>
      <c r="G85" s="46"/>
    </row>
    <row r="86" spans="1:7">
      <c r="G86" s="46"/>
    </row>
    <row r="87" spans="1:7" ht="102">
      <c r="A87" s="33" t="s">
        <v>165</v>
      </c>
      <c r="B87" s="34" t="s">
        <v>120</v>
      </c>
      <c r="C87" s="35" t="s">
        <v>57</v>
      </c>
      <c r="D87" s="37">
        <v>1222.9000000000001</v>
      </c>
      <c r="G87" s="46"/>
    </row>
    <row r="88" spans="1:7">
      <c r="G88" s="46"/>
    </row>
    <row r="89" spans="1:7" ht="178.5">
      <c r="A89" s="33" t="s">
        <v>166</v>
      </c>
      <c r="B89" s="34" t="s">
        <v>119</v>
      </c>
      <c r="C89" s="35" t="s">
        <v>57</v>
      </c>
      <c r="D89" s="37">
        <v>1039.2</v>
      </c>
      <c r="G89" s="46"/>
    </row>
    <row r="90" spans="1:7">
      <c r="G90" s="46"/>
    </row>
    <row r="91" spans="1:7" ht="51">
      <c r="A91" s="33" t="s">
        <v>167</v>
      </c>
      <c r="B91" s="34" t="s">
        <v>121</v>
      </c>
      <c r="C91" s="35" t="s">
        <v>57</v>
      </c>
      <c r="D91" s="37">
        <v>264.10000000000002</v>
      </c>
      <c r="G91" s="46"/>
    </row>
    <row r="92" spans="1:7">
      <c r="G92" s="46"/>
    </row>
    <row r="93" spans="1:7" ht="51">
      <c r="A93" s="33" t="s">
        <v>168</v>
      </c>
      <c r="B93" s="34" t="s">
        <v>134</v>
      </c>
      <c r="C93" s="35" t="s">
        <v>57</v>
      </c>
      <c r="D93" s="37">
        <v>183.8</v>
      </c>
      <c r="G93" s="46"/>
    </row>
    <row r="94" spans="1:7">
      <c r="G94" s="46"/>
    </row>
    <row r="95" spans="1:7" ht="25.5">
      <c r="A95" s="33" t="s">
        <v>169</v>
      </c>
      <c r="B95" s="34" t="s">
        <v>114</v>
      </c>
      <c r="C95" s="35" t="s">
        <v>57</v>
      </c>
      <c r="D95" s="37">
        <v>305.3</v>
      </c>
      <c r="G95" s="46"/>
    </row>
    <row r="96" spans="1:7">
      <c r="G96" s="46"/>
    </row>
    <row r="97" spans="1:7" ht="25.5">
      <c r="A97" s="33" t="s">
        <v>170</v>
      </c>
      <c r="B97" s="34" t="s">
        <v>115</v>
      </c>
      <c r="C97" s="35" t="s">
        <v>57</v>
      </c>
      <c r="D97" s="37">
        <v>750.7</v>
      </c>
      <c r="G97" s="46"/>
    </row>
    <row r="98" spans="1:7">
      <c r="G98" s="46"/>
    </row>
    <row r="99" spans="1:7" ht="38.25">
      <c r="A99" s="33" t="s">
        <v>171</v>
      </c>
      <c r="B99" s="34" t="s">
        <v>116</v>
      </c>
      <c r="C99" s="35" t="s">
        <v>57</v>
      </c>
      <c r="D99" s="37">
        <v>964.1</v>
      </c>
      <c r="G99" s="46"/>
    </row>
    <row r="100" spans="1:7">
      <c r="G100" s="46"/>
    </row>
    <row r="101" spans="1:7" ht="63.75">
      <c r="A101" s="33" t="s">
        <v>172</v>
      </c>
      <c r="B101" s="34" t="s">
        <v>127</v>
      </c>
      <c r="C101" s="35" t="s">
        <v>57</v>
      </c>
      <c r="D101" s="37">
        <v>2034.5</v>
      </c>
      <c r="G101" s="46"/>
    </row>
    <row r="102" spans="1:7">
      <c r="G102" s="46"/>
    </row>
    <row r="103" spans="1:7" ht="76.5">
      <c r="A103" s="33" t="s">
        <v>173</v>
      </c>
      <c r="B103" s="34" t="s">
        <v>122</v>
      </c>
      <c r="C103" s="35" t="s">
        <v>56</v>
      </c>
      <c r="D103" s="37">
        <v>106.7</v>
      </c>
      <c r="G103" s="46"/>
    </row>
    <row r="104" spans="1:7">
      <c r="G104" s="46"/>
    </row>
    <row r="105" spans="1:7" ht="38.25">
      <c r="A105" s="33" t="s">
        <v>174</v>
      </c>
      <c r="B105" s="34" t="s">
        <v>123</v>
      </c>
      <c r="C105" s="35" t="s">
        <v>56</v>
      </c>
      <c r="D105" s="37">
        <v>32.6</v>
      </c>
      <c r="G105" s="46"/>
    </row>
    <row r="106" spans="1:7">
      <c r="G106" s="46"/>
    </row>
    <row r="107" spans="1:7" ht="51">
      <c r="A107" s="33" t="s">
        <v>175</v>
      </c>
      <c r="B107" s="34" t="s">
        <v>141</v>
      </c>
      <c r="C107" s="35" t="s">
        <v>56</v>
      </c>
      <c r="D107" s="37">
        <v>10.8</v>
      </c>
      <c r="G107" s="46"/>
    </row>
    <row r="108" spans="1:7">
      <c r="G108" s="46"/>
    </row>
    <row r="109" spans="1:7">
      <c r="A109" s="33" t="s">
        <v>176</v>
      </c>
      <c r="B109" s="34" t="s">
        <v>144</v>
      </c>
      <c r="C109" s="35" t="s">
        <v>56</v>
      </c>
      <c r="D109" s="37">
        <v>4</v>
      </c>
      <c r="G109" s="46"/>
    </row>
    <row r="110" spans="1:7">
      <c r="G110" s="46"/>
    </row>
    <row r="111" spans="1:7" ht="38.25">
      <c r="A111" s="33" t="s">
        <v>177</v>
      </c>
      <c r="B111" s="34" t="s">
        <v>145</v>
      </c>
      <c r="C111" s="35" t="s">
        <v>57</v>
      </c>
      <c r="D111" s="37">
        <v>22</v>
      </c>
      <c r="G111" s="46"/>
    </row>
    <row r="112" spans="1:7">
      <c r="G112" s="46"/>
    </row>
    <row r="113" spans="1:7" ht="25.5">
      <c r="A113" s="33" t="s">
        <v>178</v>
      </c>
      <c r="B113" s="34" t="s">
        <v>124</v>
      </c>
      <c r="C113" s="35" t="s">
        <v>57</v>
      </c>
      <c r="D113" s="37">
        <v>2237.4</v>
      </c>
      <c r="G113" s="46"/>
    </row>
    <row r="114" spans="1:7">
      <c r="G114" s="46"/>
    </row>
    <row r="115" spans="1:7">
      <c r="A115" s="33" t="s">
        <v>179</v>
      </c>
      <c r="B115" s="34" t="s">
        <v>125</v>
      </c>
      <c r="C115" s="35" t="s">
        <v>56</v>
      </c>
      <c r="D115" s="37">
        <v>13</v>
      </c>
      <c r="G115" s="46"/>
    </row>
    <row r="116" spans="1:7">
      <c r="G116" s="46"/>
    </row>
    <row r="117" spans="1:7" ht="38.25">
      <c r="A117" s="33" t="s">
        <v>180</v>
      </c>
      <c r="B117" s="34" t="s">
        <v>126</v>
      </c>
      <c r="C117" s="35" t="s">
        <v>56</v>
      </c>
      <c r="D117" s="37">
        <v>249.7</v>
      </c>
      <c r="G117" s="46"/>
    </row>
    <row r="118" spans="1:7">
      <c r="G118" s="46"/>
    </row>
    <row r="119" spans="1:7" ht="38.25">
      <c r="A119" s="33" t="s">
        <v>181</v>
      </c>
      <c r="B119" s="34" t="s">
        <v>128</v>
      </c>
      <c r="C119" s="35" t="s">
        <v>56</v>
      </c>
      <c r="D119" s="37">
        <v>221.4</v>
      </c>
      <c r="G119" s="46"/>
    </row>
    <row r="120" spans="1:7">
      <c r="G120" s="46"/>
    </row>
    <row r="121" spans="1:7" ht="25.5">
      <c r="A121" s="33" t="s">
        <v>182</v>
      </c>
      <c r="B121" s="34" t="s">
        <v>129</v>
      </c>
      <c r="C121" s="35" t="s">
        <v>59</v>
      </c>
      <c r="D121" s="37">
        <v>197.5</v>
      </c>
      <c r="G121" s="46"/>
    </row>
    <row r="122" spans="1:7">
      <c r="A122" s="53"/>
      <c r="B122" s="54"/>
      <c r="E122" s="37"/>
      <c r="F122" s="37"/>
      <c r="G122" s="46"/>
    </row>
    <row r="123" spans="1:7" ht="15" thickBot="1">
      <c r="B123" s="47" t="s">
        <v>183</v>
      </c>
      <c r="C123" s="48"/>
      <c r="D123" s="49"/>
      <c r="E123" s="50"/>
      <c r="F123" s="51"/>
      <c r="G123" s="46"/>
    </row>
    <row r="124" spans="1:7" s="43" customFormat="1" ht="16.5" thickTop="1">
      <c r="A124" s="24" t="s">
        <v>10</v>
      </c>
      <c r="B124" s="6" t="s">
        <v>84</v>
      </c>
      <c r="C124" s="35"/>
      <c r="D124" s="37"/>
      <c r="E124" s="36"/>
      <c r="F124" s="41"/>
      <c r="G124" s="42"/>
    </row>
    <row r="125" spans="1:7" s="43" customFormat="1" ht="12.75">
      <c r="A125" s="44"/>
      <c r="B125" s="45" t="s">
        <v>184</v>
      </c>
      <c r="C125" s="35"/>
      <c r="D125" s="37"/>
      <c r="E125" s="36"/>
      <c r="F125" s="41"/>
      <c r="G125" s="46"/>
    </row>
    <row r="126" spans="1:7">
      <c r="D126" s="36"/>
    </row>
    <row r="127" spans="1:7" ht="63.75">
      <c r="A127" s="33" t="s">
        <v>50</v>
      </c>
      <c r="B127" s="34" t="s">
        <v>68</v>
      </c>
    </row>
    <row r="129" spans="1:4" ht="165.75">
      <c r="A129" s="33" t="s">
        <v>61</v>
      </c>
      <c r="B129" s="34" t="s">
        <v>96</v>
      </c>
      <c r="C129" s="35" t="s">
        <v>51</v>
      </c>
      <c r="D129" s="37">
        <v>1</v>
      </c>
    </row>
    <row r="131" spans="1:4" ht="25.5">
      <c r="A131" s="33" t="s">
        <v>62</v>
      </c>
      <c r="B131" s="34" t="s">
        <v>197</v>
      </c>
      <c r="C131" s="35" t="s">
        <v>60</v>
      </c>
      <c r="D131" s="37">
        <v>2</v>
      </c>
    </row>
    <row r="133" spans="1:4" ht="25.5">
      <c r="A133" s="33" t="s">
        <v>63</v>
      </c>
      <c r="B133" s="34" t="s">
        <v>198</v>
      </c>
      <c r="C133" s="35" t="s">
        <v>60</v>
      </c>
      <c r="D133" s="37">
        <v>1</v>
      </c>
    </row>
    <row r="135" spans="1:4" ht="38.25">
      <c r="A135" s="33" t="s">
        <v>64</v>
      </c>
      <c r="B135" s="34" t="s">
        <v>199</v>
      </c>
      <c r="C135" s="35" t="s">
        <v>60</v>
      </c>
      <c r="D135" s="37">
        <v>1</v>
      </c>
    </row>
    <row r="137" spans="1:4" ht="25.5">
      <c r="A137" s="33" t="s">
        <v>65</v>
      </c>
      <c r="B137" s="34" t="s">
        <v>205</v>
      </c>
      <c r="C137" s="35" t="s">
        <v>60</v>
      </c>
      <c r="D137" s="37">
        <v>2</v>
      </c>
    </row>
    <row r="139" spans="1:4" ht="38.25">
      <c r="A139" s="33" t="s">
        <v>66</v>
      </c>
      <c r="B139" s="34" t="s">
        <v>206</v>
      </c>
      <c r="C139" s="35" t="s">
        <v>60</v>
      </c>
      <c r="D139" s="37">
        <v>4</v>
      </c>
    </row>
    <row r="141" spans="1:4" ht="38.25">
      <c r="A141" s="33" t="s">
        <v>67</v>
      </c>
      <c r="B141" s="34" t="s">
        <v>211</v>
      </c>
      <c r="C141" s="35" t="s">
        <v>60</v>
      </c>
      <c r="D141" s="37">
        <v>2</v>
      </c>
    </row>
    <row r="143" spans="1:4" ht="38.25">
      <c r="A143" s="33" t="s">
        <v>70</v>
      </c>
      <c r="B143" s="34" t="s">
        <v>200</v>
      </c>
      <c r="C143" s="35" t="s">
        <v>60</v>
      </c>
      <c r="D143" s="37">
        <v>9</v>
      </c>
    </row>
    <row r="145" spans="1:4" ht="25.5">
      <c r="A145" s="33" t="s">
        <v>71</v>
      </c>
      <c r="B145" s="34" t="s">
        <v>192</v>
      </c>
      <c r="C145" s="35" t="s">
        <v>57</v>
      </c>
      <c r="D145" s="37">
        <v>298.8</v>
      </c>
    </row>
    <row r="147" spans="1:4" ht="25.5">
      <c r="A147" s="33" t="s">
        <v>72</v>
      </c>
      <c r="B147" s="34" t="s">
        <v>194</v>
      </c>
      <c r="C147" s="35" t="s">
        <v>60</v>
      </c>
      <c r="D147" s="37">
        <v>10</v>
      </c>
    </row>
    <row r="149" spans="1:4" ht="63.75">
      <c r="A149" s="33" t="s">
        <v>73</v>
      </c>
      <c r="B149" s="34" t="s">
        <v>195</v>
      </c>
      <c r="C149" s="35" t="s">
        <v>57</v>
      </c>
      <c r="D149" s="37">
        <v>308.89999999999998</v>
      </c>
    </row>
    <row r="151" spans="1:4">
      <c r="A151" s="33" t="s">
        <v>74</v>
      </c>
      <c r="B151" s="34" t="s">
        <v>131</v>
      </c>
      <c r="C151" s="35" t="s">
        <v>59</v>
      </c>
      <c r="D151" s="37">
        <v>33.1</v>
      </c>
    </row>
    <row r="153" spans="1:4" ht="25.5">
      <c r="A153" s="33" t="s">
        <v>146</v>
      </c>
      <c r="B153" s="34" t="s">
        <v>132</v>
      </c>
      <c r="C153" s="35" t="s">
        <v>59</v>
      </c>
      <c r="D153" s="37">
        <v>16.600000000000001</v>
      </c>
    </row>
    <row r="155" spans="1:4" ht="25.5">
      <c r="A155" s="33" t="s">
        <v>147</v>
      </c>
      <c r="B155" s="34" t="s">
        <v>193</v>
      </c>
      <c r="C155" s="35" t="s">
        <v>57</v>
      </c>
      <c r="D155" s="37">
        <v>265.60000000000002</v>
      </c>
    </row>
    <row r="157" spans="1:4" ht="76.5">
      <c r="A157" s="33" t="s">
        <v>148</v>
      </c>
      <c r="B157" s="34" t="s">
        <v>196</v>
      </c>
      <c r="C157" s="35" t="s">
        <v>57</v>
      </c>
      <c r="D157" s="37">
        <v>30.7</v>
      </c>
    </row>
    <row r="159" spans="1:4" ht="51">
      <c r="A159" s="33" t="s">
        <v>149</v>
      </c>
      <c r="B159" s="34" t="s">
        <v>210</v>
      </c>
      <c r="C159" s="35" t="s">
        <v>57</v>
      </c>
      <c r="D159" s="37">
        <v>20.7</v>
      </c>
    </row>
    <row r="161" spans="1:4" ht="63.75">
      <c r="A161" s="33" t="s">
        <v>150</v>
      </c>
      <c r="B161" s="34" t="s">
        <v>203</v>
      </c>
      <c r="C161" s="35" t="s">
        <v>57</v>
      </c>
      <c r="D161" s="37">
        <v>44.7</v>
      </c>
    </row>
    <row r="163" spans="1:4" ht="51">
      <c r="A163" s="33" t="s">
        <v>151</v>
      </c>
      <c r="B163" s="34" t="s">
        <v>204</v>
      </c>
      <c r="C163" s="35" t="s">
        <v>57</v>
      </c>
      <c r="D163" s="37">
        <v>75</v>
      </c>
    </row>
    <row r="165" spans="1:4" ht="89.25">
      <c r="A165" s="33" t="s">
        <v>152</v>
      </c>
      <c r="B165" s="34" t="s">
        <v>190</v>
      </c>
      <c r="C165" s="35" t="s">
        <v>57</v>
      </c>
      <c r="D165" s="37">
        <v>279.60000000000002</v>
      </c>
    </row>
    <row r="167" spans="1:4" ht="38.25">
      <c r="A167" s="33" t="s">
        <v>153</v>
      </c>
      <c r="B167" s="34" t="s">
        <v>191</v>
      </c>
      <c r="C167" s="35" t="s">
        <v>57</v>
      </c>
      <c r="D167" s="37">
        <v>391.1</v>
      </c>
    </row>
    <row r="169" spans="1:4" ht="38.25">
      <c r="A169" s="33" t="s">
        <v>154</v>
      </c>
      <c r="B169" s="34" t="s">
        <v>209</v>
      </c>
      <c r="C169" s="35" t="s">
        <v>57</v>
      </c>
      <c r="D169" s="37">
        <v>89.9</v>
      </c>
    </row>
    <row r="171" spans="1:4" ht="25.5">
      <c r="A171" s="33" t="s">
        <v>155</v>
      </c>
      <c r="B171" s="34" t="s">
        <v>188</v>
      </c>
      <c r="C171" s="35" t="s">
        <v>57</v>
      </c>
      <c r="D171" s="37">
        <v>11.8</v>
      </c>
    </row>
    <row r="173" spans="1:4" ht="38.25">
      <c r="A173" s="33" t="s">
        <v>156</v>
      </c>
      <c r="B173" s="34" t="s">
        <v>189</v>
      </c>
      <c r="C173" s="35" t="s">
        <v>57</v>
      </c>
      <c r="D173" s="37">
        <v>284.39999999999998</v>
      </c>
    </row>
    <row r="175" spans="1:4" ht="51">
      <c r="A175" s="33" t="s">
        <v>157</v>
      </c>
      <c r="B175" s="34" t="s">
        <v>186</v>
      </c>
      <c r="C175" s="35" t="s">
        <v>57</v>
      </c>
      <c r="D175" s="37">
        <v>120.2</v>
      </c>
    </row>
    <row r="177" spans="1:6" ht="25.5">
      <c r="A177" s="33" t="s">
        <v>158</v>
      </c>
      <c r="B177" s="34" t="s">
        <v>187</v>
      </c>
      <c r="C177" s="35" t="s">
        <v>57</v>
      </c>
      <c r="D177" s="37">
        <v>423.2</v>
      </c>
    </row>
    <row r="179" spans="1:6" ht="76.5">
      <c r="A179" s="33" t="s">
        <v>159</v>
      </c>
      <c r="B179" s="34" t="s">
        <v>202</v>
      </c>
      <c r="C179" s="35" t="s">
        <v>56</v>
      </c>
      <c r="D179" s="37">
        <v>67.400000000000006</v>
      </c>
    </row>
    <row r="181" spans="1:6" ht="51">
      <c r="A181" s="33" t="s">
        <v>160</v>
      </c>
      <c r="B181" s="34" t="s">
        <v>208</v>
      </c>
      <c r="C181" s="35" t="s">
        <v>56</v>
      </c>
      <c r="D181" s="37">
        <v>23.7</v>
      </c>
    </row>
    <row r="183" spans="1:6">
      <c r="A183" s="33" t="s">
        <v>161</v>
      </c>
      <c r="B183" s="34" t="s">
        <v>185</v>
      </c>
      <c r="C183" s="35" t="s">
        <v>56</v>
      </c>
      <c r="D183" s="37">
        <v>3.7</v>
      </c>
    </row>
    <row r="185" spans="1:6" ht="38.25">
      <c r="A185" s="33" t="s">
        <v>162</v>
      </c>
      <c r="B185" s="34" t="s">
        <v>207</v>
      </c>
      <c r="C185" s="35" t="s">
        <v>56</v>
      </c>
      <c r="D185" s="37">
        <v>59</v>
      </c>
    </row>
    <row r="187" spans="1:6" ht="38.25">
      <c r="A187" s="33" t="s">
        <v>163</v>
      </c>
      <c r="B187" s="34" t="s">
        <v>201</v>
      </c>
      <c r="C187" s="35" t="s">
        <v>56</v>
      </c>
      <c r="D187" s="37">
        <v>33.299999999999997</v>
      </c>
    </row>
    <row r="189" spans="1:6" ht="38.25">
      <c r="A189" s="33" t="s">
        <v>164</v>
      </c>
      <c r="B189" s="34" t="s">
        <v>128</v>
      </c>
      <c r="C189" s="35" t="s">
        <v>56</v>
      </c>
      <c r="D189" s="37">
        <v>96.5</v>
      </c>
    </row>
    <row r="190" spans="1:6">
      <c r="A190" s="55"/>
      <c r="B190" s="54"/>
      <c r="E190" s="37"/>
      <c r="F190" s="37"/>
    </row>
    <row r="191" spans="1:6" ht="15" thickBot="1">
      <c r="B191" s="52" t="s">
        <v>212</v>
      </c>
      <c r="C191" s="48"/>
      <c r="D191" s="49"/>
      <c r="E191" s="50"/>
      <c r="F191" s="51"/>
    </row>
    <row r="192" spans="1:6" ht="16.5" thickTop="1">
      <c r="A192" s="24" t="s">
        <v>11</v>
      </c>
      <c r="B192" s="6" t="s">
        <v>85</v>
      </c>
      <c r="F192" s="41"/>
    </row>
    <row r="193" spans="1:6">
      <c r="A193" s="44"/>
      <c r="B193" s="45" t="s">
        <v>213</v>
      </c>
      <c r="F193" s="41"/>
    </row>
    <row r="194" spans="1:6">
      <c r="A194" s="44"/>
      <c r="B194" s="45" t="s">
        <v>214</v>
      </c>
      <c r="F194" s="41"/>
    </row>
    <row r="195" spans="1:6">
      <c r="A195" s="44"/>
      <c r="B195" s="45" t="s">
        <v>215</v>
      </c>
      <c r="F195" s="41"/>
    </row>
    <row r="196" spans="1:6">
      <c r="D196" s="36"/>
    </row>
    <row r="197" spans="1:6" ht="63.75">
      <c r="A197" s="33" t="s">
        <v>50</v>
      </c>
      <c r="B197" s="34" t="s">
        <v>68</v>
      </c>
    </row>
    <row r="199" spans="1:6" ht="191.25">
      <c r="A199" s="33" t="s">
        <v>61</v>
      </c>
      <c r="B199" s="34" t="s">
        <v>219</v>
      </c>
      <c r="C199" s="35" t="s">
        <v>51</v>
      </c>
      <c r="D199" s="37">
        <v>1</v>
      </c>
    </row>
    <row r="201" spans="1:6" ht="38.25">
      <c r="A201" s="33" t="s">
        <v>62</v>
      </c>
      <c r="B201" s="34" t="s">
        <v>216</v>
      </c>
      <c r="C201" s="35" t="s">
        <v>59</v>
      </c>
      <c r="D201" s="37">
        <v>253</v>
      </c>
    </row>
    <row r="203" spans="1:6" ht="38.25">
      <c r="A203" s="33" t="s">
        <v>63</v>
      </c>
      <c r="B203" s="34" t="s">
        <v>217</v>
      </c>
      <c r="C203" s="35" t="s">
        <v>59</v>
      </c>
      <c r="D203" s="37">
        <v>380.7</v>
      </c>
    </row>
    <row r="205" spans="1:6" ht="38.25">
      <c r="A205" s="33" t="s">
        <v>64</v>
      </c>
      <c r="B205" s="34" t="s">
        <v>218</v>
      </c>
      <c r="C205" s="35" t="s">
        <v>59</v>
      </c>
      <c r="D205" s="37">
        <v>30</v>
      </c>
    </row>
    <row r="207" spans="1:6" ht="89.25">
      <c r="A207" s="33" t="s">
        <v>65</v>
      </c>
      <c r="B207" s="34" t="s">
        <v>220</v>
      </c>
      <c r="C207" s="35" t="s">
        <v>56</v>
      </c>
      <c r="D207" s="37">
        <v>138.19999999999999</v>
      </c>
    </row>
    <row r="209" spans="1:6" ht="63.75">
      <c r="A209" s="33" t="s">
        <v>66</v>
      </c>
      <c r="B209" s="34" t="s">
        <v>228</v>
      </c>
      <c r="C209" s="35" t="s">
        <v>56</v>
      </c>
      <c r="D209" s="37">
        <v>104.4</v>
      </c>
    </row>
    <row r="211" spans="1:6" ht="63.75">
      <c r="A211" s="33" t="s">
        <v>67</v>
      </c>
      <c r="B211" s="34" t="s">
        <v>221</v>
      </c>
      <c r="C211" s="35" t="s">
        <v>56</v>
      </c>
      <c r="D211" s="37">
        <v>152.5</v>
      </c>
    </row>
    <row r="213" spans="1:6" ht="25.5">
      <c r="A213" s="33" t="s">
        <v>70</v>
      </c>
      <c r="B213" s="34" t="s">
        <v>222</v>
      </c>
      <c r="C213" s="35" t="s">
        <v>56</v>
      </c>
      <c r="D213" s="37">
        <v>185.9</v>
      </c>
    </row>
    <row r="215" spans="1:6" ht="25.5">
      <c r="A215" s="33" t="s">
        <v>71</v>
      </c>
      <c r="B215" s="34" t="s">
        <v>223</v>
      </c>
      <c r="C215" s="35" t="s">
        <v>59</v>
      </c>
      <c r="D215" s="37">
        <v>75</v>
      </c>
    </row>
    <row r="217" spans="1:6" ht="25.5">
      <c r="A217" s="33" t="s">
        <v>72</v>
      </c>
      <c r="B217" s="34" t="s">
        <v>224</v>
      </c>
      <c r="C217" s="35" t="s">
        <v>57</v>
      </c>
      <c r="D217" s="37">
        <v>657.1</v>
      </c>
    </row>
    <row r="219" spans="1:6" ht="25.5">
      <c r="A219" s="33" t="s">
        <v>73</v>
      </c>
      <c r="B219" s="34" t="s">
        <v>225</v>
      </c>
      <c r="C219" s="35" t="s">
        <v>57</v>
      </c>
      <c r="D219" s="37">
        <v>606.4</v>
      </c>
    </row>
    <row r="221" spans="1:6" ht="76.5">
      <c r="A221" s="33" t="s">
        <v>74</v>
      </c>
      <c r="B221" s="34" t="s">
        <v>226</v>
      </c>
      <c r="C221" s="35" t="s">
        <v>53</v>
      </c>
      <c r="D221" s="37">
        <v>1</v>
      </c>
    </row>
    <row r="223" spans="1:6" ht="76.5">
      <c r="A223" s="33" t="s">
        <v>146</v>
      </c>
      <c r="B223" s="34" t="s">
        <v>227</v>
      </c>
      <c r="C223" s="35" t="s">
        <v>53</v>
      </c>
      <c r="D223" s="37">
        <v>1</v>
      </c>
    </row>
    <row r="224" spans="1:6">
      <c r="A224" s="55"/>
      <c r="B224" s="54"/>
      <c r="E224" s="37"/>
      <c r="F224" s="37"/>
    </row>
    <row r="225" spans="1:6" ht="15" thickBot="1">
      <c r="B225" s="47" t="s">
        <v>229</v>
      </c>
      <c r="C225" s="48"/>
      <c r="D225" s="49"/>
      <c r="E225" s="50"/>
      <c r="F225" s="51"/>
    </row>
    <row r="226" spans="1:6" ht="16.5" thickTop="1">
      <c r="A226" s="24" t="s">
        <v>12</v>
      </c>
      <c r="B226" s="6" t="s">
        <v>86</v>
      </c>
    </row>
    <row r="228" spans="1:6" ht="63.75">
      <c r="A228" s="33" t="s">
        <v>50</v>
      </c>
      <c r="B228" s="34" t="s">
        <v>68</v>
      </c>
    </row>
    <row r="230" spans="1:6" ht="76.5">
      <c r="A230" s="33" t="s">
        <v>61</v>
      </c>
      <c r="B230" s="34" t="s">
        <v>230</v>
      </c>
      <c r="C230" s="35" t="s">
        <v>51</v>
      </c>
      <c r="D230" s="37">
        <v>1</v>
      </c>
    </row>
    <row r="232" spans="1:6" ht="25.5">
      <c r="A232" s="33" t="s">
        <v>62</v>
      </c>
      <c r="B232" s="34" t="s">
        <v>231</v>
      </c>
      <c r="C232" s="35" t="s">
        <v>53</v>
      </c>
      <c r="D232" s="37">
        <v>1</v>
      </c>
    </row>
    <row r="234" spans="1:6" ht="25.5">
      <c r="A234" s="33" t="s">
        <v>63</v>
      </c>
      <c r="B234" s="34" t="s">
        <v>232</v>
      </c>
      <c r="C234" s="35" t="s">
        <v>60</v>
      </c>
      <c r="D234" s="37">
        <v>2</v>
      </c>
    </row>
    <row r="236" spans="1:6" ht="38.25">
      <c r="A236" s="33" t="s">
        <v>64</v>
      </c>
      <c r="B236" s="34" t="s">
        <v>233</v>
      </c>
      <c r="C236" s="35" t="s">
        <v>57</v>
      </c>
      <c r="D236" s="37">
        <v>34</v>
      </c>
    </row>
    <row r="238" spans="1:6">
      <c r="A238" s="33" t="s">
        <v>65</v>
      </c>
      <c r="B238" s="34" t="s">
        <v>234</v>
      </c>
      <c r="C238" s="35" t="s">
        <v>57</v>
      </c>
      <c r="D238" s="37">
        <v>28</v>
      </c>
    </row>
    <row r="240" spans="1:6" ht="25.5">
      <c r="A240" s="33" t="s">
        <v>66</v>
      </c>
      <c r="B240" s="34" t="s">
        <v>235</v>
      </c>
      <c r="C240" s="35" t="s">
        <v>56</v>
      </c>
      <c r="D240" s="37">
        <v>11.7</v>
      </c>
    </row>
    <row r="242" spans="1:256">
      <c r="A242" s="33" t="s">
        <v>67</v>
      </c>
      <c r="B242" s="34" t="s">
        <v>236</v>
      </c>
      <c r="C242" s="35" t="s">
        <v>57</v>
      </c>
      <c r="D242" s="37">
        <v>21</v>
      </c>
    </row>
    <row r="244" spans="1:256">
      <c r="A244" s="33" t="s">
        <v>70</v>
      </c>
      <c r="B244" s="34" t="s">
        <v>237</v>
      </c>
      <c r="C244" s="35" t="s">
        <v>57</v>
      </c>
      <c r="D244" s="37">
        <v>24.2</v>
      </c>
    </row>
    <row r="246" spans="1:256" ht="25.5">
      <c r="A246" s="33" t="s">
        <v>71</v>
      </c>
      <c r="B246" s="34" t="s">
        <v>238</v>
      </c>
      <c r="C246" s="35" t="s">
        <v>56</v>
      </c>
      <c r="D246" s="37">
        <v>10.3</v>
      </c>
    </row>
    <row r="247" spans="1:256">
      <c r="A247" s="55"/>
      <c r="B247" s="54"/>
      <c r="E247" s="37"/>
      <c r="F247" s="37"/>
    </row>
    <row r="248" spans="1:256" ht="15" thickBot="1">
      <c r="B248" s="47" t="s">
        <v>239</v>
      </c>
      <c r="C248" s="48"/>
      <c r="D248" s="49"/>
      <c r="E248" s="50"/>
      <c r="F248" s="51"/>
    </row>
    <row r="249" spans="1:256" ht="16.5" thickTop="1">
      <c r="A249" s="24" t="s">
        <v>87</v>
      </c>
      <c r="B249" s="6" t="s">
        <v>88</v>
      </c>
    </row>
    <row r="251" spans="1:256" s="101" customFormat="1" ht="63.75">
      <c r="A251" s="103" t="s">
        <v>50</v>
      </c>
      <c r="B251" s="104" t="s">
        <v>68</v>
      </c>
      <c r="C251" s="105"/>
      <c r="D251" s="106"/>
      <c r="E251" s="107"/>
      <c r="F251" s="107"/>
      <c r="G251" s="102"/>
      <c r="H251" s="102"/>
      <c r="I251" s="102"/>
      <c r="J251" s="102"/>
      <c r="K251" s="102"/>
      <c r="L251" s="102"/>
      <c r="M251" s="102"/>
      <c r="N251" s="102"/>
      <c r="O251" s="102"/>
      <c r="P251" s="102"/>
      <c r="Q251" s="102"/>
      <c r="R251" s="102"/>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c r="AN251" s="102"/>
      <c r="AO251" s="102"/>
      <c r="AP251" s="102"/>
      <c r="AQ251" s="102"/>
      <c r="AR251" s="102"/>
      <c r="AS251" s="102"/>
      <c r="AT251" s="102"/>
      <c r="AU251" s="102"/>
      <c r="AV251" s="102"/>
      <c r="AW251" s="102"/>
      <c r="AX251" s="102"/>
      <c r="AY251" s="102"/>
      <c r="AZ251" s="102"/>
      <c r="BA251" s="102"/>
      <c r="BB251" s="102"/>
      <c r="BC251" s="102"/>
      <c r="BD251" s="102"/>
      <c r="BE251" s="102"/>
      <c r="BF251" s="102"/>
      <c r="BG251" s="102"/>
      <c r="BH251" s="102"/>
      <c r="BI251" s="102"/>
      <c r="BJ251" s="102"/>
      <c r="BK251" s="102"/>
      <c r="BL251" s="102"/>
      <c r="BM251" s="102"/>
      <c r="BN251" s="102"/>
      <c r="BO251" s="102"/>
      <c r="BP251" s="102"/>
      <c r="BQ251" s="102"/>
      <c r="BR251" s="102"/>
      <c r="BS251" s="102"/>
      <c r="BT251" s="102"/>
      <c r="BU251" s="102"/>
      <c r="BV251" s="102"/>
      <c r="BW251" s="102"/>
      <c r="BX251" s="102"/>
      <c r="BY251" s="102"/>
      <c r="BZ251" s="102"/>
      <c r="CA251" s="102"/>
      <c r="CB251" s="102"/>
      <c r="CC251" s="102"/>
      <c r="CD251" s="102"/>
      <c r="CE251" s="102"/>
      <c r="CF251" s="102"/>
      <c r="CG251" s="102"/>
      <c r="CH251" s="102"/>
      <c r="CI251" s="102"/>
      <c r="CJ251" s="102"/>
      <c r="CK251" s="102"/>
      <c r="CL251" s="102"/>
      <c r="CM251" s="102"/>
      <c r="CN251" s="102"/>
      <c r="CO251" s="102"/>
      <c r="CP251" s="102"/>
      <c r="CQ251" s="102"/>
      <c r="CR251" s="102"/>
      <c r="CS251" s="102"/>
      <c r="CT251" s="102"/>
      <c r="CU251" s="102"/>
      <c r="CV251" s="102"/>
      <c r="CW251" s="102"/>
      <c r="CX251" s="102"/>
      <c r="CY251" s="102"/>
      <c r="CZ251" s="102"/>
      <c r="DA251" s="102"/>
      <c r="DB251" s="102"/>
      <c r="DC251" s="102"/>
      <c r="DD251" s="102"/>
      <c r="DE251" s="102"/>
      <c r="DF251" s="102"/>
      <c r="DG251" s="102"/>
      <c r="DH251" s="102"/>
      <c r="DI251" s="102"/>
      <c r="DJ251" s="102"/>
      <c r="DK251" s="102"/>
      <c r="DL251" s="102"/>
      <c r="DM251" s="102"/>
      <c r="DN251" s="102"/>
      <c r="DO251" s="102"/>
      <c r="DP251" s="102"/>
      <c r="DQ251" s="102"/>
      <c r="DR251" s="102"/>
      <c r="DS251" s="102"/>
      <c r="DT251" s="102"/>
      <c r="DU251" s="102"/>
      <c r="DV251" s="102"/>
      <c r="DW251" s="102"/>
      <c r="DX251" s="102"/>
      <c r="DY251" s="102"/>
      <c r="DZ251" s="102"/>
      <c r="EA251" s="102"/>
      <c r="EB251" s="102"/>
      <c r="EC251" s="102"/>
      <c r="ED251" s="102"/>
      <c r="EE251" s="102"/>
      <c r="EF251" s="102"/>
      <c r="EG251" s="102"/>
      <c r="EH251" s="102"/>
      <c r="EI251" s="102"/>
      <c r="EJ251" s="102"/>
      <c r="EK251" s="102"/>
      <c r="EL251" s="102"/>
      <c r="EM251" s="102"/>
      <c r="EN251" s="102"/>
      <c r="EO251" s="102"/>
      <c r="EP251" s="102"/>
      <c r="EQ251" s="102"/>
      <c r="ER251" s="102"/>
      <c r="ES251" s="102"/>
      <c r="ET251" s="102"/>
      <c r="EU251" s="102"/>
      <c r="EV251" s="102"/>
      <c r="EW251" s="102"/>
      <c r="EX251" s="102"/>
      <c r="EY251" s="102"/>
      <c r="EZ251" s="102"/>
      <c r="FA251" s="102"/>
      <c r="FB251" s="102"/>
      <c r="FC251" s="102"/>
      <c r="FD251" s="102"/>
      <c r="FE251" s="102"/>
      <c r="FF251" s="102"/>
      <c r="FG251" s="102"/>
      <c r="FH251" s="102"/>
      <c r="FI251" s="102"/>
      <c r="FJ251" s="102"/>
      <c r="FK251" s="102"/>
      <c r="FL251" s="102"/>
      <c r="FM251" s="102"/>
      <c r="FN251" s="102"/>
      <c r="FO251" s="102"/>
      <c r="FP251" s="102"/>
      <c r="FQ251" s="102"/>
      <c r="FR251" s="102"/>
      <c r="FS251" s="102"/>
      <c r="FT251" s="102"/>
      <c r="FU251" s="102"/>
      <c r="FV251" s="102"/>
      <c r="FW251" s="102"/>
      <c r="FX251" s="102"/>
      <c r="FY251" s="102"/>
      <c r="FZ251" s="102"/>
      <c r="GA251" s="102"/>
      <c r="GB251" s="102"/>
      <c r="GC251" s="102"/>
      <c r="GD251" s="102"/>
      <c r="GE251" s="102"/>
      <c r="GF251" s="102"/>
      <c r="GG251" s="102"/>
      <c r="GH251" s="102"/>
      <c r="GI251" s="102"/>
      <c r="GJ251" s="102"/>
      <c r="GK251" s="102"/>
      <c r="GL251" s="102"/>
      <c r="GM251" s="102"/>
      <c r="GN251" s="102"/>
      <c r="GO251" s="102"/>
      <c r="GP251" s="102"/>
      <c r="GQ251" s="102"/>
      <c r="GR251" s="102"/>
      <c r="GS251" s="102"/>
      <c r="GT251" s="102"/>
      <c r="GU251" s="102"/>
      <c r="GV251" s="102"/>
      <c r="GW251" s="102"/>
      <c r="GX251" s="102"/>
      <c r="GY251" s="102"/>
      <c r="GZ251" s="102"/>
      <c r="HA251" s="102"/>
      <c r="HB251" s="102"/>
      <c r="HC251" s="102"/>
      <c r="HD251" s="102"/>
      <c r="HE251" s="102"/>
      <c r="HF251" s="102"/>
      <c r="HG251" s="102"/>
      <c r="HH251" s="102"/>
      <c r="HI251" s="102"/>
      <c r="HJ251" s="102"/>
      <c r="HK251" s="102"/>
      <c r="HL251" s="102"/>
      <c r="HM251" s="102"/>
      <c r="HN251" s="102"/>
      <c r="HO251" s="102"/>
      <c r="HP251" s="102"/>
      <c r="HQ251" s="102"/>
      <c r="HR251" s="102"/>
      <c r="HS251" s="102"/>
      <c r="HT251" s="102"/>
      <c r="HU251" s="102"/>
      <c r="HV251" s="102"/>
      <c r="HW251" s="102"/>
      <c r="HX251" s="102"/>
      <c r="HY251" s="102"/>
      <c r="HZ251" s="102"/>
      <c r="IA251" s="102"/>
      <c r="IB251" s="102"/>
      <c r="IC251" s="102"/>
      <c r="ID251" s="102"/>
      <c r="IE251" s="102"/>
      <c r="IF251" s="102"/>
      <c r="IG251" s="102"/>
      <c r="IH251" s="102"/>
      <c r="II251" s="102"/>
      <c r="IJ251" s="102"/>
      <c r="IK251" s="102"/>
      <c r="IL251" s="102"/>
      <c r="IM251" s="102"/>
      <c r="IN251" s="102"/>
      <c r="IO251" s="102"/>
      <c r="IP251" s="102"/>
      <c r="IQ251" s="102"/>
      <c r="IR251" s="102"/>
      <c r="IS251" s="102"/>
      <c r="IT251" s="102"/>
      <c r="IU251" s="102"/>
      <c r="IV251" s="102"/>
    </row>
    <row r="252" spans="1:256" s="101" customFormat="1">
      <c r="A252" s="103"/>
      <c r="B252" s="104"/>
      <c r="C252" s="105"/>
      <c r="D252" s="106"/>
      <c r="E252" s="107"/>
      <c r="F252" s="107"/>
      <c r="G252" s="102"/>
      <c r="H252" s="102"/>
      <c r="I252" s="102"/>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102"/>
      <c r="AN252" s="102"/>
      <c r="AO252" s="102"/>
      <c r="AP252" s="102"/>
      <c r="AQ252" s="102"/>
      <c r="AR252" s="102"/>
      <c r="AS252" s="102"/>
      <c r="AT252" s="102"/>
      <c r="AU252" s="102"/>
      <c r="AV252" s="102"/>
      <c r="AW252" s="102"/>
      <c r="AX252" s="102"/>
      <c r="AY252" s="102"/>
      <c r="AZ252" s="102"/>
      <c r="BA252" s="102"/>
      <c r="BB252" s="102"/>
      <c r="BC252" s="102"/>
      <c r="BD252" s="102"/>
      <c r="BE252" s="102"/>
      <c r="BF252" s="102"/>
      <c r="BG252" s="102"/>
      <c r="BH252" s="102"/>
      <c r="BI252" s="102"/>
      <c r="BJ252" s="102"/>
      <c r="BK252" s="102"/>
      <c r="BL252" s="102"/>
      <c r="BM252" s="102"/>
      <c r="BN252" s="102"/>
      <c r="BO252" s="102"/>
      <c r="BP252" s="102"/>
      <c r="BQ252" s="102"/>
      <c r="BR252" s="102"/>
      <c r="BS252" s="102"/>
      <c r="BT252" s="102"/>
      <c r="BU252" s="102"/>
      <c r="BV252" s="102"/>
      <c r="BW252" s="102"/>
      <c r="BX252" s="102"/>
      <c r="BY252" s="102"/>
      <c r="BZ252" s="102"/>
      <c r="CA252" s="102"/>
      <c r="CB252" s="102"/>
      <c r="CC252" s="102"/>
      <c r="CD252" s="102"/>
      <c r="CE252" s="102"/>
      <c r="CF252" s="102"/>
      <c r="CG252" s="102"/>
      <c r="CH252" s="102"/>
      <c r="CI252" s="102"/>
      <c r="CJ252" s="102"/>
      <c r="CK252" s="102"/>
      <c r="CL252" s="102"/>
      <c r="CM252" s="102"/>
      <c r="CN252" s="102"/>
      <c r="CO252" s="102"/>
      <c r="CP252" s="102"/>
      <c r="CQ252" s="102"/>
      <c r="CR252" s="102"/>
      <c r="CS252" s="102"/>
      <c r="CT252" s="102"/>
      <c r="CU252" s="102"/>
      <c r="CV252" s="102"/>
      <c r="CW252" s="102"/>
      <c r="CX252" s="102"/>
      <c r="CY252" s="102"/>
      <c r="CZ252" s="102"/>
      <c r="DA252" s="102"/>
      <c r="DB252" s="102"/>
      <c r="DC252" s="102"/>
      <c r="DD252" s="102"/>
      <c r="DE252" s="102"/>
      <c r="DF252" s="102"/>
      <c r="DG252" s="102"/>
      <c r="DH252" s="102"/>
      <c r="DI252" s="102"/>
      <c r="DJ252" s="102"/>
      <c r="DK252" s="102"/>
      <c r="DL252" s="102"/>
      <c r="DM252" s="102"/>
      <c r="DN252" s="102"/>
      <c r="DO252" s="102"/>
      <c r="DP252" s="102"/>
      <c r="DQ252" s="102"/>
      <c r="DR252" s="102"/>
      <c r="DS252" s="102"/>
      <c r="DT252" s="102"/>
      <c r="DU252" s="102"/>
      <c r="DV252" s="102"/>
      <c r="DW252" s="102"/>
      <c r="DX252" s="102"/>
      <c r="DY252" s="102"/>
      <c r="DZ252" s="102"/>
      <c r="EA252" s="102"/>
      <c r="EB252" s="102"/>
      <c r="EC252" s="102"/>
      <c r="ED252" s="102"/>
      <c r="EE252" s="102"/>
      <c r="EF252" s="102"/>
      <c r="EG252" s="102"/>
      <c r="EH252" s="102"/>
      <c r="EI252" s="102"/>
      <c r="EJ252" s="102"/>
      <c r="EK252" s="102"/>
      <c r="EL252" s="102"/>
      <c r="EM252" s="102"/>
      <c r="EN252" s="102"/>
      <c r="EO252" s="102"/>
      <c r="EP252" s="102"/>
      <c r="EQ252" s="102"/>
      <c r="ER252" s="102"/>
      <c r="ES252" s="102"/>
      <c r="ET252" s="102"/>
      <c r="EU252" s="102"/>
      <c r="EV252" s="102"/>
      <c r="EW252" s="102"/>
      <c r="EX252" s="102"/>
      <c r="EY252" s="102"/>
      <c r="EZ252" s="102"/>
      <c r="FA252" s="102"/>
      <c r="FB252" s="102"/>
      <c r="FC252" s="102"/>
      <c r="FD252" s="102"/>
      <c r="FE252" s="102"/>
      <c r="FF252" s="102"/>
      <c r="FG252" s="102"/>
      <c r="FH252" s="102"/>
      <c r="FI252" s="102"/>
      <c r="FJ252" s="102"/>
      <c r="FK252" s="102"/>
      <c r="FL252" s="102"/>
      <c r="FM252" s="102"/>
      <c r="FN252" s="102"/>
      <c r="FO252" s="102"/>
      <c r="FP252" s="102"/>
      <c r="FQ252" s="102"/>
      <c r="FR252" s="102"/>
      <c r="FS252" s="102"/>
      <c r="FT252" s="102"/>
      <c r="FU252" s="102"/>
      <c r="FV252" s="102"/>
      <c r="FW252" s="102"/>
      <c r="FX252" s="102"/>
      <c r="FY252" s="102"/>
      <c r="FZ252" s="102"/>
      <c r="GA252" s="102"/>
      <c r="GB252" s="102"/>
      <c r="GC252" s="102"/>
      <c r="GD252" s="102"/>
      <c r="GE252" s="102"/>
      <c r="GF252" s="102"/>
      <c r="GG252" s="102"/>
      <c r="GH252" s="102"/>
      <c r="GI252" s="102"/>
      <c r="GJ252" s="102"/>
      <c r="GK252" s="102"/>
      <c r="GL252" s="102"/>
      <c r="GM252" s="102"/>
      <c r="GN252" s="102"/>
      <c r="GO252" s="102"/>
      <c r="GP252" s="102"/>
      <c r="GQ252" s="102"/>
      <c r="GR252" s="102"/>
      <c r="GS252" s="102"/>
      <c r="GT252" s="102"/>
      <c r="GU252" s="102"/>
      <c r="GV252" s="102"/>
      <c r="GW252" s="102"/>
      <c r="GX252" s="102"/>
      <c r="GY252" s="102"/>
      <c r="GZ252" s="102"/>
      <c r="HA252" s="102"/>
      <c r="HB252" s="102"/>
      <c r="HC252" s="102"/>
      <c r="HD252" s="102"/>
      <c r="HE252" s="102"/>
      <c r="HF252" s="102"/>
      <c r="HG252" s="102"/>
      <c r="HH252" s="102"/>
      <c r="HI252" s="102"/>
      <c r="HJ252" s="102"/>
      <c r="HK252" s="102"/>
      <c r="HL252" s="102"/>
      <c r="HM252" s="102"/>
      <c r="HN252" s="102"/>
      <c r="HO252" s="102"/>
      <c r="HP252" s="102"/>
      <c r="HQ252" s="102"/>
      <c r="HR252" s="102"/>
      <c r="HS252" s="102"/>
      <c r="HT252" s="102"/>
      <c r="HU252" s="102"/>
      <c r="HV252" s="102"/>
      <c r="HW252" s="102"/>
      <c r="HX252" s="102"/>
      <c r="HY252" s="102"/>
      <c r="HZ252" s="102"/>
      <c r="IA252" s="102"/>
      <c r="IB252" s="102"/>
      <c r="IC252" s="102"/>
      <c r="ID252" s="102"/>
      <c r="IE252" s="102"/>
      <c r="IF252" s="102"/>
      <c r="IG252" s="102"/>
      <c r="IH252" s="102"/>
      <c r="II252" s="102"/>
      <c r="IJ252" s="102"/>
      <c r="IK252" s="102"/>
      <c r="IL252" s="102"/>
      <c r="IM252" s="102"/>
      <c r="IN252" s="102"/>
      <c r="IO252" s="102"/>
      <c r="IP252" s="102"/>
      <c r="IQ252" s="102"/>
      <c r="IR252" s="102"/>
      <c r="IS252" s="102"/>
      <c r="IT252" s="102"/>
      <c r="IU252" s="102"/>
      <c r="IV252" s="102"/>
    </row>
    <row r="253" spans="1:256" s="101" customFormat="1" ht="51">
      <c r="A253" s="103" t="s">
        <v>61</v>
      </c>
      <c r="B253" s="104" t="s">
        <v>240</v>
      </c>
      <c r="C253" s="105" t="s">
        <v>57</v>
      </c>
      <c r="D253" s="106">
        <v>128.69999999999999</v>
      </c>
      <c r="E253" s="107"/>
      <c r="F253" s="107"/>
      <c r="G253" s="102"/>
      <c r="H253" s="102"/>
      <c r="I253" s="102"/>
      <c r="J253" s="102"/>
      <c r="K253" s="102"/>
      <c r="L253" s="102"/>
      <c r="M253" s="102"/>
      <c r="N253" s="102"/>
      <c r="O253" s="102"/>
      <c r="P253" s="102"/>
      <c r="Q253" s="102"/>
      <c r="R253" s="102"/>
      <c r="S253" s="102"/>
      <c r="T253" s="102"/>
      <c r="U253" s="102"/>
      <c r="V253" s="102"/>
      <c r="W253" s="102"/>
      <c r="X253" s="102"/>
      <c r="Y253" s="102"/>
      <c r="Z253" s="102"/>
      <c r="AA253" s="102"/>
      <c r="AB253" s="102"/>
      <c r="AC253" s="102"/>
      <c r="AD253" s="102"/>
      <c r="AE253" s="102"/>
      <c r="AF253" s="102"/>
      <c r="AG253" s="102"/>
      <c r="AH253" s="102"/>
      <c r="AI253" s="102"/>
      <c r="AJ253" s="102"/>
      <c r="AK253" s="102"/>
      <c r="AL253" s="102"/>
      <c r="AM253" s="102"/>
      <c r="AN253" s="102"/>
      <c r="AO253" s="102"/>
      <c r="AP253" s="102"/>
      <c r="AQ253" s="102"/>
      <c r="AR253" s="102"/>
      <c r="AS253" s="102"/>
      <c r="AT253" s="102"/>
      <c r="AU253" s="102"/>
      <c r="AV253" s="102"/>
      <c r="AW253" s="102"/>
      <c r="AX253" s="102"/>
      <c r="AY253" s="102"/>
      <c r="AZ253" s="102"/>
      <c r="BA253" s="102"/>
      <c r="BB253" s="102"/>
      <c r="BC253" s="102"/>
      <c r="BD253" s="102"/>
      <c r="BE253" s="102"/>
      <c r="BF253" s="102"/>
      <c r="BG253" s="102"/>
      <c r="BH253" s="102"/>
      <c r="BI253" s="102"/>
      <c r="BJ253" s="102"/>
      <c r="BK253" s="102"/>
      <c r="BL253" s="102"/>
      <c r="BM253" s="102"/>
      <c r="BN253" s="102"/>
      <c r="BO253" s="102"/>
      <c r="BP253" s="102"/>
      <c r="BQ253" s="102"/>
      <c r="BR253" s="102"/>
      <c r="BS253" s="102"/>
      <c r="BT253" s="102"/>
      <c r="BU253" s="102"/>
      <c r="BV253" s="102"/>
      <c r="BW253" s="102"/>
      <c r="BX253" s="102"/>
      <c r="BY253" s="102"/>
      <c r="BZ253" s="102"/>
      <c r="CA253" s="102"/>
      <c r="CB253" s="102"/>
      <c r="CC253" s="102"/>
      <c r="CD253" s="102"/>
      <c r="CE253" s="102"/>
      <c r="CF253" s="102"/>
      <c r="CG253" s="102"/>
      <c r="CH253" s="102"/>
      <c r="CI253" s="102"/>
      <c r="CJ253" s="102"/>
      <c r="CK253" s="102"/>
      <c r="CL253" s="102"/>
      <c r="CM253" s="102"/>
      <c r="CN253" s="102"/>
      <c r="CO253" s="102"/>
      <c r="CP253" s="102"/>
      <c r="CQ253" s="102"/>
      <c r="CR253" s="102"/>
      <c r="CS253" s="102"/>
      <c r="CT253" s="102"/>
      <c r="CU253" s="102"/>
      <c r="CV253" s="102"/>
      <c r="CW253" s="102"/>
      <c r="CX253" s="102"/>
      <c r="CY253" s="102"/>
      <c r="CZ253" s="102"/>
      <c r="DA253" s="102"/>
      <c r="DB253" s="102"/>
      <c r="DC253" s="102"/>
      <c r="DD253" s="102"/>
      <c r="DE253" s="102"/>
      <c r="DF253" s="102"/>
      <c r="DG253" s="102"/>
      <c r="DH253" s="102"/>
      <c r="DI253" s="102"/>
      <c r="DJ253" s="102"/>
      <c r="DK253" s="102"/>
      <c r="DL253" s="102"/>
      <c r="DM253" s="102"/>
      <c r="DN253" s="102"/>
      <c r="DO253" s="102"/>
      <c r="DP253" s="102"/>
      <c r="DQ253" s="102"/>
      <c r="DR253" s="102"/>
      <c r="DS253" s="102"/>
      <c r="DT253" s="102"/>
      <c r="DU253" s="102"/>
      <c r="DV253" s="102"/>
      <c r="DW253" s="102"/>
      <c r="DX253" s="102"/>
      <c r="DY253" s="102"/>
      <c r="DZ253" s="102"/>
      <c r="EA253" s="102"/>
      <c r="EB253" s="102"/>
      <c r="EC253" s="102"/>
      <c r="ED253" s="102"/>
      <c r="EE253" s="102"/>
      <c r="EF253" s="102"/>
      <c r="EG253" s="102"/>
      <c r="EH253" s="102"/>
      <c r="EI253" s="102"/>
      <c r="EJ253" s="102"/>
      <c r="EK253" s="102"/>
      <c r="EL253" s="102"/>
      <c r="EM253" s="102"/>
      <c r="EN253" s="102"/>
      <c r="EO253" s="102"/>
      <c r="EP253" s="102"/>
      <c r="EQ253" s="102"/>
      <c r="ER253" s="102"/>
      <c r="ES253" s="102"/>
      <c r="ET253" s="102"/>
      <c r="EU253" s="102"/>
      <c r="EV253" s="102"/>
      <c r="EW253" s="102"/>
      <c r="EX253" s="102"/>
      <c r="EY253" s="102"/>
      <c r="EZ253" s="102"/>
      <c r="FA253" s="102"/>
      <c r="FB253" s="102"/>
      <c r="FC253" s="102"/>
      <c r="FD253" s="102"/>
      <c r="FE253" s="102"/>
      <c r="FF253" s="102"/>
      <c r="FG253" s="102"/>
      <c r="FH253" s="102"/>
      <c r="FI253" s="102"/>
      <c r="FJ253" s="102"/>
      <c r="FK253" s="102"/>
      <c r="FL253" s="102"/>
      <c r="FM253" s="102"/>
      <c r="FN253" s="102"/>
      <c r="FO253" s="102"/>
      <c r="FP253" s="102"/>
      <c r="FQ253" s="102"/>
      <c r="FR253" s="102"/>
      <c r="FS253" s="102"/>
      <c r="FT253" s="102"/>
      <c r="FU253" s="102"/>
      <c r="FV253" s="102"/>
      <c r="FW253" s="102"/>
      <c r="FX253" s="102"/>
      <c r="FY253" s="102"/>
      <c r="FZ253" s="102"/>
      <c r="GA253" s="102"/>
      <c r="GB253" s="102"/>
      <c r="GC253" s="102"/>
      <c r="GD253" s="102"/>
      <c r="GE253" s="102"/>
      <c r="GF253" s="102"/>
      <c r="GG253" s="102"/>
      <c r="GH253" s="102"/>
      <c r="GI253" s="102"/>
      <c r="GJ253" s="102"/>
      <c r="GK253" s="102"/>
      <c r="GL253" s="102"/>
      <c r="GM253" s="102"/>
      <c r="GN253" s="102"/>
      <c r="GO253" s="102"/>
      <c r="GP253" s="102"/>
      <c r="GQ253" s="102"/>
      <c r="GR253" s="102"/>
      <c r="GS253" s="102"/>
      <c r="GT253" s="102"/>
      <c r="GU253" s="102"/>
      <c r="GV253" s="102"/>
      <c r="GW253" s="102"/>
      <c r="GX253" s="102"/>
      <c r="GY253" s="102"/>
      <c r="GZ253" s="102"/>
      <c r="HA253" s="102"/>
      <c r="HB253" s="102"/>
      <c r="HC253" s="102"/>
      <c r="HD253" s="102"/>
      <c r="HE253" s="102"/>
      <c r="HF253" s="102"/>
      <c r="HG253" s="102"/>
      <c r="HH253" s="102"/>
      <c r="HI253" s="102"/>
      <c r="HJ253" s="102"/>
      <c r="HK253" s="102"/>
      <c r="HL253" s="102"/>
      <c r="HM253" s="102"/>
      <c r="HN253" s="102"/>
      <c r="HO253" s="102"/>
      <c r="HP253" s="102"/>
      <c r="HQ253" s="102"/>
      <c r="HR253" s="102"/>
      <c r="HS253" s="102"/>
      <c r="HT253" s="102"/>
      <c r="HU253" s="102"/>
      <c r="HV253" s="102"/>
      <c r="HW253" s="102"/>
      <c r="HX253" s="102"/>
      <c r="HY253" s="102"/>
      <c r="HZ253" s="102"/>
      <c r="IA253" s="102"/>
      <c r="IB253" s="102"/>
      <c r="IC253" s="102"/>
      <c r="ID253" s="102"/>
      <c r="IE253" s="102"/>
      <c r="IF253" s="102"/>
      <c r="IG253" s="102"/>
      <c r="IH253" s="102"/>
      <c r="II253" s="102"/>
      <c r="IJ253" s="102"/>
      <c r="IK253" s="102"/>
      <c r="IL253" s="102"/>
      <c r="IM253" s="102"/>
      <c r="IN253" s="102"/>
      <c r="IO253" s="102"/>
      <c r="IP253" s="102"/>
      <c r="IQ253" s="102"/>
      <c r="IR253" s="102"/>
      <c r="IS253" s="102"/>
      <c r="IT253" s="102"/>
      <c r="IU253" s="102"/>
      <c r="IV253" s="102"/>
    </row>
    <row r="254" spans="1:256" s="101" customFormat="1">
      <c r="A254" s="103"/>
      <c r="B254" s="104"/>
      <c r="C254" s="105"/>
      <c r="D254" s="106"/>
      <c r="E254" s="107"/>
      <c r="F254" s="107"/>
      <c r="G254" s="102"/>
      <c r="H254" s="102"/>
      <c r="I254" s="102"/>
      <c r="J254" s="102"/>
      <c r="K254" s="102"/>
      <c r="L254" s="102"/>
      <c r="M254" s="102"/>
      <c r="N254" s="102"/>
      <c r="O254" s="102"/>
      <c r="P254" s="102"/>
      <c r="Q254" s="102"/>
      <c r="R254" s="102"/>
      <c r="S254" s="102"/>
      <c r="T254" s="102"/>
      <c r="U254" s="102"/>
      <c r="V254" s="102"/>
      <c r="W254" s="102"/>
      <c r="X254" s="102"/>
      <c r="Y254" s="102"/>
      <c r="Z254" s="102"/>
      <c r="AA254" s="102"/>
      <c r="AB254" s="102"/>
      <c r="AC254" s="102"/>
      <c r="AD254" s="102"/>
      <c r="AE254" s="102"/>
      <c r="AF254" s="102"/>
      <c r="AG254" s="102"/>
      <c r="AH254" s="102"/>
      <c r="AI254" s="102"/>
      <c r="AJ254" s="102"/>
      <c r="AK254" s="102"/>
      <c r="AL254" s="102"/>
      <c r="AM254" s="102"/>
      <c r="AN254" s="102"/>
      <c r="AO254" s="102"/>
      <c r="AP254" s="102"/>
      <c r="AQ254" s="102"/>
      <c r="AR254" s="102"/>
      <c r="AS254" s="102"/>
      <c r="AT254" s="102"/>
      <c r="AU254" s="102"/>
      <c r="AV254" s="102"/>
      <c r="AW254" s="102"/>
      <c r="AX254" s="102"/>
      <c r="AY254" s="102"/>
      <c r="AZ254" s="102"/>
      <c r="BA254" s="102"/>
      <c r="BB254" s="102"/>
      <c r="BC254" s="102"/>
      <c r="BD254" s="102"/>
      <c r="BE254" s="102"/>
      <c r="BF254" s="102"/>
      <c r="BG254" s="102"/>
      <c r="BH254" s="102"/>
      <c r="BI254" s="102"/>
      <c r="BJ254" s="102"/>
      <c r="BK254" s="102"/>
      <c r="BL254" s="102"/>
      <c r="BM254" s="102"/>
      <c r="BN254" s="102"/>
      <c r="BO254" s="102"/>
      <c r="BP254" s="102"/>
      <c r="BQ254" s="102"/>
      <c r="BR254" s="102"/>
      <c r="BS254" s="102"/>
      <c r="BT254" s="102"/>
      <c r="BU254" s="102"/>
      <c r="BV254" s="102"/>
      <c r="BW254" s="102"/>
      <c r="BX254" s="102"/>
      <c r="BY254" s="102"/>
      <c r="BZ254" s="102"/>
      <c r="CA254" s="102"/>
      <c r="CB254" s="102"/>
      <c r="CC254" s="102"/>
      <c r="CD254" s="102"/>
      <c r="CE254" s="102"/>
      <c r="CF254" s="102"/>
      <c r="CG254" s="102"/>
      <c r="CH254" s="102"/>
      <c r="CI254" s="102"/>
      <c r="CJ254" s="102"/>
      <c r="CK254" s="102"/>
      <c r="CL254" s="102"/>
      <c r="CM254" s="102"/>
      <c r="CN254" s="102"/>
      <c r="CO254" s="102"/>
      <c r="CP254" s="102"/>
      <c r="CQ254" s="102"/>
      <c r="CR254" s="102"/>
      <c r="CS254" s="102"/>
      <c r="CT254" s="102"/>
      <c r="CU254" s="102"/>
      <c r="CV254" s="102"/>
      <c r="CW254" s="102"/>
      <c r="CX254" s="102"/>
      <c r="CY254" s="102"/>
      <c r="CZ254" s="102"/>
      <c r="DA254" s="102"/>
      <c r="DB254" s="102"/>
      <c r="DC254" s="102"/>
      <c r="DD254" s="102"/>
      <c r="DE254" s="102"/>
      <c r="DF254" s="102"/>
      <c r="DG254" s="102"/>
      <c r="DH254" s="102"/>
      <c r="DI254" s="102"/>
      <c r="DJ254" s="102"/>
      <c r="DK254" s="102"/>
      <c r="DL254" s="102"/>
      <c r="DM254" s="102"/>
      <c r="DN254" s="102"/>
      <c r="DO254" s="102"/>
      <c r="DP254" s="102"/>
      <c r="DQ254" s="102"/>
      <c r="DR254" s="102"/>
      <c r="DS254" s="102"/>
      <c r="DT254" s="102"/>
      <c r="DU254" s="102"/>
      <c r="DV254" s="102"/>
      <c r="DW254" s="102"/>
      <c r="DX254" s="102"/>
      <c r="DY254" s="102"/>
      <c r="DZ254" s="102"/>
      <c r="EA254" s="102"/>
      <c r="EB254" s="102"/>
      <c r="EC254" s="102"/>
      <c r="ED254" s="102"/>
      <c r="EE254" s="102"/>
      <c r="EF254" s="102"/>
      <c r="EG254" s="102"/>
      <c r="EH254" s="102"/>
      <c r="EI254" s="102"/>
      <c r="EJ254" s="102"/>
      <c r="EK254" s="102"/>
      <c r="EL254" s="102"/>
      <c r="EM254" s="102"/>
      <c r="EN254" s="102"/>
      <c r="EO254" s="102"/>
      <c r="EP254" s="102"/>
      <c r="EQ254" s="102"/>
      <c r="ER254" s="102"/>
      <c r="ES254" s="102"/>
      <c r="ET254" s="102"/>
      <c r="EU254" s="102"/>
      <c r="EV254" s="102"/>
      <c r="EW254" s="102"/>
      <c r="EX254" s="102"/>
      <c r="EY254" s="102"/>
      <c r="EZ254" s="102"/>
      <c r="FA254" s="102"/>
      <c r="FB254" s="102"/>
      <c r="FC254" s="102"/>
      <c r="FD254" s="102"/>
      <c r="FE254" s="102"/>
      <c r="FF254" s="102"/>
      <c r="FG254" s="102"/>
      <c r="FH254" s="102"/>
      <c r="FI254" s="102"/>
      <c r="FJ254" s="102"/>
      <c r="FK254" s="102"/>
      <c r="FL254" s="102"/>
      <c r="FM254" s="102"/>
      <c r="FN254" s="102"/>
      <c r="FO254" s="102"/>
      <c r="FP254" s="102"/>
      <c r="FQ254" s="102"/>
      <c r="FR254" s="102"/>
      <c r="FS254" s="102"/>
      <c r="FT254" s="102"/>
      <c r="FU254" s="102"/>
      <c r="FV254" s="102"/>
      <c r="FW254" s="102"/>
      <c r="FX254" s="102"/>
      <c r="FY254" s="102"/>
      <c r="FZ254" s="102"/>
      <c r="GA254" s="102"/>
      <c r="GB254" s="102"/>
      <c r="GC254" s="102"/>
      <c r="GD254" s="102"/>
      <c r="GE254" s="102"/>
      <c r="GF254" s="102"/>
      <c r="GG254" s="102"/>
      <c r="GH254" s="102"/>
      <c r="GI254" s="102"/>
      <c r="GJ254" s="102"/>
      <c r="GK254" s="102"/>
      <c r="GL254" s="102"/>
      <c r="GM254" s="102"/>
      <c r="GN254" s="102"/>
      <c r="GO254" s="102"/>
      <c r="GP254" s="102"/>
      <c r="GQ254" s="102"/>
      <c r="GR254" s="102"/>
      <c r="GS254" s="102"/>
      <c r="GT254" s="102"/>
      <c r="GU254" s="102"/>
      <c r="GV254" s="102"/>
      <c r="GW254" s="102"/>
      <c r="GX254" s="102"/>
      <c r="GY254" s="102"/>
      <c r="GZ254" s="102"/>
      <c r="HA254" s="102"/>
      <c r="HB254" s="102"/>
      <c r="HC254" s="102"/>
      <c r="HD254" s="102"/>
      <c r="HE254" s="102"/>
      <c r="HF254" s="102"/>
      <c r="HG254" s="102"/>
      <c r="HH254" s="102"/>
      <c r="HI254" s="102"/>
      <c r="HJ254" s="102"/>
      <c r="HK254" s="102"/>
      <c r="HL254" s="102"/>
      <c r="HM254" s="102"/>
      <c r="HN254" s="102"/>
      <c r="HO254" s="102"/>
      <c r="HP254" s="102"/>
      <c r="HQ254" s="102"/>
      <c r="HR254" s="102"/>
      <c r="HS254" s="102"/>
      <c r="HT254" s="102"/>
      <c r="HU254" s="102"/>
      <c r="HV254" s="102"/>
      <c r="HW254" s="102"/>
      <c r="HX254" s="102"/>
      <c r="HY254" s="102"/>
      <c r="HZ254" s="102"/>
      <c r="IA254" s="102"/>
      <c r="IB254" s="102"/>
      <c r="IC254" s="102"/>
      <c r="ID254" s="102"/>
      <c r="IE254" s="102"/>
      <c r="IF254" s="102"/>
      <c r="IG254" s="102"/>
      <c r="IH254" s="102"/>
      <c r="II254" s="102"/>
      <c r="IJ254" s="102"/>
      <c r="IK254" s="102"/>
      <c r="IL254" s="102"/>
      <c r="IM254" s="102"/>
      <c r="IN254" s="102"/>
      <c r="IO254" s="102"/>
      <c r="IP254" s="102"/>
      <c r="IQ254" s="102"/>
      <c r="IR254" s="102"/>
      <c r="IS254" s="102"/>
      <c r="IT254" s="102"/>
      <c r="IU254" s="102"/>
      <c r="IV254" s="102"/>
    </row>
    <row r="255" spans="1:256" s="101" customFormat="1" ht="25.5">
      <c r="A255" s="103" t="s">
        <v>62</v>
      </c>
      <c r="B255" s="104" t="s">
        <v>241</v>
      </c>
      <c r="C255" s="105" t="s">
        <v>56</v>
      </c>
      <c r="D255" s="106">
        <v>19.399999999999999</v>
      </c>
      <c r="E255" s="107"/>
      <c r="F255" s="107"/>
      <c r="G255" s="102"/>
      <c r="H255" s="102"/>
      <c r="I255" s="102"/>
      <c r="J255" s="102"/>
      <c r="K255" s="102"/>
      <c r="L255" s="102"/>
      <c r="M255" s="102"/>
      <c r="N255" s="102"/>
      <c r="O255" s="102"/>
      <c r="P255" s="102"/>
      <c r="Q255" s="102"/>
      <c r="R255" s="102"/>
      <c r="S255" s="102"/>
      <c r="T255" s="102"/>
      <c r="U255" s="102"/>
      <c r="V255" s="102"/>
      <c r="W255" s="102"/>
      <c r="X255" s="102"/>
      <c r="Y255" s="102"/>
      <c r="Z255" s="102"/>
      <c r="AA255" s="102"/>
      <c r="AB255" s="102"/>
      <c r="AC255" s="102"/>
      <c r="AD255" s="102"/>
      <c r="AE255" s="102"/>
      <c r="AF255" s="102"/>
      <c r="AG255" s="102"/>
      <c r="AH255" s="102"/>
      <c r="AI255" s="102"/>
      <c r="AJ255" s="102"/>
      <c r="AK255" s="102"/>
      <c r="AL255" s="102"/>
      <c r="AM255" s="102"/>
      <c r="AN255" s="102"/>
      <c r="AO255" s="102"/>
      <c r="AP255" s="102"/>
      <c r="AQ255" s="102"/>
      <c r="AR255" s="102"/>
      <c r="AS255" s="102"/>
      <c r="AT255" s="102"/>
      <c r="AU255" s="102"/>
      <c r="AV255" s="102"/>
      <c r="AW255" s="102"/>
      <c r="AX255" s="102"/>
      <c r="AY255" s="102"/>
      <c r="AZ255" s="102"/>
      <c r="BA255" s="102"/>
      <c r="BB255" s="102"/>
      <c r="BC255" s="102"/>
      <c r="BD255" s="102"/>
      <c r="BE255" s="102"/>
      <c r="BF255" s="102"/>
      <c r="BG255" s="102"/>
      <c r="BH255" s="102"/>
      <c r="BI255" s="102"/>
      <c r="BJ255" s="102"/>
      <c r="BK255" s="102"/>
      <c r="BL255" s="102"/>
      <c r="BM255" s="102"/>
      <c r="BN255" s="102"/>
      <c r="BO255" s="102"/>
      <c r="BP255" s="102"/>
      <c r="BQ255" s="102"/>
      <c r="BR255" s="102"/>
      <c r="BS255" s="102"/>
      <c r="BT255" s="102"/>
      <c r="BU255" s="102"/>
      <c r="BV255" s="102"/>
      <c r="BW255" s="102"/>
      <c r="BX255" s="102"/>
      <c r="BY255" s="102"/>
      <c r="BZ255" s="102"/>
      <c r="CA255" s="102"/>
      <c r="CB255" s="102"/>
      <c r="CC255" s="102"/>
      <c r="CD255" s="102"/>
      <c r="CE255" s="102"/>
      <c r="CF255" s="102"/>
      <c r="CG255" s="102"/>
      <c r="CH255" s="102"/>
      <c r="CI255" s="102"/>
      <c r="CJ255" s="102"/>
      <c r="CK255" s="102"/>
      <c r="CL255" s="102"/>
      <c r="CM255" s="102"/>
      <c r="CN255" s="102"/>
      <c r="CO255" s="102"/>
      <c r="CP255" s="102"/>
      <c r="CQ255" s="102"/>
      <c r="CR255" s="102"/>
      <c r="CS255" s="102"/>
      <c r="CT255" s="102"/>
      <c r="CU255" s="102"/>
      <c r="CV255" s="102"/>
      <c r="CW255" s="102"/>
      <c r="CX255" s="102"/>
      <c r="CY255" s="102"/>
      <c r="CZ255" s="102"/>
      <c r="DA255" s="102"/>
      <c r="DB255" s="102"/>
      <c r="DC255" s="102"/>
      <c r="DD255" s="102"/>
      <c r="DE255" s="102"/>
      <c r="DF255" s="102"/>
      <c r="DG255" s="102"/>
      <c r="DH255" s="102"/>
      <c r="DI255" s="102"/>
      <c r="DJ255" s="102"/>
      <c r="DK255" s="102"/>
      <c r="DL255" s="102"/>
      <c r="DM255" s="102"/>
      <c r="DN255" s="102"/>
      <c r="DO255" s="102"/>
      <c r="DP255" s="102"/>
      <c r="DQ255" s="102"/>
      <c r="DR255" s="102"/>
      <c r="DS255" s="102"/>
      <c r="DT255" s="102"/>
      <c r="DU255" s="102"/>
      <c r="DV255" s="102"/>
      <c r="DW255" s="102"/>
      <c r="DX255" s="102"/>
      <c r="DY255" s="102"/>
      <c r="DZ255" s="102"/>
      <c r="EA255" s="102"/>
      <c r="EB255" s="102"/>
      <c r="EC255" s="102"/>
      <c r="ED255" s="102"/>
      <c r="EE255" s="102"/>
      <c r="EF255" s="102"/>
      <c r="EG255" s="102"/>
      <c r="EH255" s="102"/>
      <c r="EI255" s="102"/>
      <c r="EJ255" s="102"/>
      <c r="EK255" s="102"/>
      <c r="EL255" s="102"/>
      <c r="EM255" s="102"/>
      <c r="EN255" s="102"/>
      <c r="EO255" s="102"/>
      <c r="EP255" s="102"/>
      <c r="EQ255" s="102"/>
      <c r="ER255" s="102"/>
      <c r="ES255" s="102"/>
      <c r="ET255" s="102"/>
      <c r="EU255" s="102"/>
      <c r="EV255" s="102"/>
      <c r="EW255" s="102"/>
      <c r="EX255" s="102"/>
      <c r="EY255" s="102"/>
      <c r="EZ255" s="102"/>
      <c r="FA255" s="102"/>
      <c r="FB255" s="102"/>
      <c r="FC255" s="102"/>
      <c r="FD255" s="102"/>
      <c r="FE255" s="102"/>
      <c r="FF255" s="102"/>
      <c r="FG255" s="102"/>
      <c r="FH255" s="102"/>
      <c r="FI255" s="102"/>
      <c r="FJ255" s="102"/>
      <c r="FK255" s="102"/>
      <c r="FL255" s="102"/>
      <c r="FM255" s="102"/>
      <c r="FN255" s="102"/>
      <c r="FO255" s="102"/>
      <c r="FP255" s="102"/>
      <c r="FQ255" s="102"/>
      <c r="FR255" s="102"/>
      <c r="FS255" s="102"/>
      <c r="FT255" s="102"/>
      <c r="FU255" s="102"/>
      <c r="FV255" s="102"/>
      <c r="FW255" s="102"/>
      <c r="FX255" s="102"/>
      <c r="FY255" s="102"/>
      <c r="FZ255" s="102"/>
      <c r="GA255" s="102"/>
      <c r="GB255" s="102"/>
      <c r="GC255" s="102"/>
      <c r="GD255" s="102"/>
      <c r="GE255" s="102"/>
      <c r="GF255" s="102"/>
      <c r="GG255" s="102"/>
      <c r="GH255" s="102"/>
      <c r="GI255" s="102"/>
      <c r="GJ255" s="102"/>
      <c r="GK255" s="102"/>
      <c r="GL255" s="102"/>
      <c r="GM255" s="102"/>
      <c r="GN255" s="102"/>
      <c r="GO255" s="102"/>
      <c r="GP255" s="102"/>
      <c r="GQ255" s="102"/>
      <c r="GR255" s="102"/>
      <c r="GS255" s="102"/>
      <c r="GT255" s="102"/>
      <c r="GU255" s="102"/>
      <c r="GV255" s="102"/>
      <c r="GW255" s="102"/>
      <c r="GX255" s="102"/>
      <c r="GY255" s="102"/>
      <c r="GZ255" s="102"/>
      <c r="HA255" s="102"/>
      <c r="HB255" s="102"/>
      <c r="HC255" s="102"/>
      <c r="HD255" s="102"/>
      <c r="HE255" s="102"/>
      <c r="HF255" s="102"/>
      <c r="HG255" s="102"/>
      <c r="HH255" s="102"/>
      <c r="HI255" s="102"/>
      <c r="HJ255" s="102"/>
      <c r="HK255" s="102"/>
      <c r="HL255" s="102"/>
      <c r="HM255" s="102"/>
      <c r="HN255" s="102"/>
      <c r="HO255" s="102"/>
      <c r="HP255" s="102"/>
      <c r="HQ255" s="102"/>
      <c r="HR255" s="102"/>
      <c r="HS255" s="102"/>
      <c r="HT255" s="102"/>
      <c r="HU255" s="102"/>
      <c r="HV255" s="102"/>
      <c r="HW255" s="102"/>
      <c r="HX255" s="102"/>
      <c r="HY255" s="102"/>
      <c r="HZ255" s="102"/>
      <c r="IA255" s="102"/>
      <c r="IB255" s="102"/>
      <c r="IC255" s="102"/>
      <c r="ID255" s="102"/>
      <c r="IE255" s="102"/>
      <c r="IF255" s="102"/>
      <c r="IG255" s="102"/>
      <c r="IH255" s="102"/>
      <c r="II255" s="102"/>
      <c r="IJ255" s="102"/>
      <c r="IK255" s="102"/>
      <c r="IL255" s="102"/>
      <c r="IM255" s="102"/>
      <c r="IN255" s="102"/>
      <c r="IO255" s="102"/>
      <c r="IP255" s="102"/>
      <c r="IQ255" s="102"/>
      <c r="IR255" s="102"/>
      <c r="IS255" s="102"/>
      <c r="IT255" s="102"/>
      <c r="IU255" s="102"/>
      <c r="IV255" s="102"/>
    </row>
    <row r="256" spans="1:256" s="101" customFormat="1">
      <c r="A256" s="103"/>
      <c r="B256" s="104"/>
      <c r="C256" s="105"/>
      <c r="D256" s="106"/>
      <c r="E256" s="107"/>
      <c r="F256" s="107"/>
      <c r="G256" s="102"/>
      <c r="H256" s="102"/>
      <c r="I256" s="102"/>
      <c r="J256" s="102"/>
      <c r="K256" s="102"/>
      <c r="L256" s="102"/>
      <c r="M256" s="102"/>
      <c r="N256" s="102"/>
      <c r="O256" s="102"/>
      <c r="P256" s="102"/>
      <c r="Q256" s="102"/>
      <c r="R256" s="102"/>
      <c r="S256" s="102"/>
      <c r="T256" s="102"/>
      <c r="U256" s="102"/>
      <c r="V256" s="102"/>
      <c r="W256" s="102"/>
      <c r="X256" s="102"/>
      <c r="Y256" s="102"/>
      <c r="Z256" s="102"/>
      <c r="AA256" s="102"/>
      <c r="AB256" s="102"/>
      <c r="AC256" s="102"/>
      <c r="AD256" s="102"/>
      <c r="AE256" s="102"/>
      <c r="AF256" s="102"/>
      <c r="AG256" s="102"/>
      <c r="AH256" s="102"/>
      <c r="AI256" s="102"/>
      <c r="AJ256" s="102"/>
      <c r="AK256" s="102"/>
      <c r="AL256" s="102"/>
      <c r="AM256" s="102"/>
      <c r="AN256" s="102"/>
      <c r="AO256" s="102"/>
      <c r="AP256" s="102"/>
      <c r="AQ256" s="102"/>
      <c r="AR256" s="102"/>
      <c r="AS256" s="102"/>
      <c r="AT256" s="102"/>
      <c r="AU256" s="102"/>
      <c r="AV256" s="102"/>
      <c r="AW256" s="102"/>
      <c r="AX256" s="102"/>
      <c r="AY256" s="102"/>
      <c r="AZ256" s="102"/>
      <c r="BA256" s="102"/>
      <c r="BB256" s="102"/>
      <c r="BC256" s="102"/>
      <c r="BD256" s="102"/>
      <c r="BE256" s="102"/>
      <c r="BF256" s="102"/>
      <c r="BG256" s="102"/>
      <c r="BH256" s="102"/>
      <c r="BI256" s="102"/>
      <c r="BJ256" s="102"/>
      <c r="BK256" s="102"/>
      <c r="BL256" s="102"/>
      <c r="BM256" s="102"/>
      <c r="BN256" s="102"/>
      <c r="BO256" s="102"/>
      <c r="BP256" s="102"/>
      <c r="BQ256" s="102"/>
      <c r="BR256" s="102"/>
      <c r="BS256" s="102"/>
      <c r="BT256" s="102"/>
      <c r="BU256" s="102"/>
      <c r="BV256" s="102"/>
      <c r="BW256" s="102"/>
      <c r="BX256" s="102"/>
      <c r="BY256" s="102"/>
      <c r="BZ256" s="102"/>
      <c r="CA256" s="102"/>
      <c r="CB256" s="102"/>
      <c r="CC256" s="102"/>
      <c r="CD256" s="102"/>
      <c r="CE256" s="102"/>
      <c r="CF256" s="102"/>
      <c r="CG256" s="102"/>
      <c r="CH256" s="102"/>
      <c r="CI256" s="102"/>
      <c r="CJ256" s="102"/>
      <c r="CK256" s="102"/>
      <c r="CL256" s="102"/>
      <c r="CM256" s="102"/>
      <c r="CN256" s="102"/>
      <c r="CO256" s="102"/>
      <c r="CP256" s="102"/>
      <c r="CQ256" s="102"/>
      <c r="CR256" s="102"/>
      <c r="CS256" s="102"/>
      <c r="CT256" s="102"/>
      <c r="CU256" s="102"/>
      <c r="CV256" s="102"/>
      <c r="CW256" s="102"/>
      <c r="CX256" s="102"/>
      <c r="CY256" s="102"/>
      <c r="CZ256" s="102"/>
      <c r="DA256" s="102"/>
      <c r="DB256" s="102"/>
      <c r="DC256" s="102"/>
      <c r="DD256" s="102"/>
      <c r="DE256" s="102"/>
      <c r="DF256" s="102"/>
      <c r="DG256" s="102"/>
      <c r="DH256" s="102"/>
      <c r="DI256" s="102"/>
      <c r="DJ256" s="102"/>
      <c r="DK256" s="102"/>
      <c r="DL256" s="102"/>
      <c r="DM256" s="102"/>
      <c r="DN256" s="102"/>
      <c r="DO256" s="102"/>
      <c r="DP256" s="102"/>
      <c r="DQ256" s="102"/>
      <c r="DR256" s="102"/>
      <c r="DS256" s="102"/>
      <c r="DT256" s="102"/>
      <c r="DU256" s="102"/>
      <c r="DV256" s="102"/>
      <c r="DW256" s="102"/>
      <c r="DX256" s="102"/>
      <c r="DY256" s="102"/>
      <c r="DZ256" s="102"/>
      <c r="EA256" s="102"/>
      <c r="EB256" s="102"/>
      <c r="EC256" s="102"/>
      <c r="ED256" s="102"/>
      <c r="EE256" s="102"/>
      <c r="EF256" s="102"/>
      <c r="EG256" s="102"/>
      <c r="EH256" s="102"/>
      <c r="EI256" s="102"/>
      <c r="EJ256" s="102"/>
      <c r="EK256" s="102"/>
      <c r="EL256" s="102"/>
      <c r="EM256" s="102"/>
      <c r="EN256" s="102"/>
      <c r="EO256" s="102"/>
      <c r="EP256" s="102"/>
      <c r="EQ256" s="102"/>
      <c r="ER256" s="102"/>
      <c r="ES256" s="102"/>
      <c r="ET256" s="102"/>
      <c r="EU256" s="102"/>
      <c r="EV256" s="102"/>
      <c r="EW256" s="102"/>
      <c r="EX256" s="102"/>
      <c r="EY256" s="102"/>
      <c r="EZ256" s="102"/>
      <c r="FA256" s="102"/>
      <c r="FB256" s="102"/>
      <c r="FC256" s="102"/>
      <c r="FD256" s="102"/>
      <c r="FE256" s="102"/>
      <c r="FF256" s="102"/>
      <c r="FG256" s="102"/>
      <c r="FH256" s="102"/>
      <c r="FI256" s="102"/>
      <c r="FJ256" s="102"/>
      <c r="FK256" s="102"/>
      <c r="FL256" s="102"/>
      <c r="FM256" s="102"/>
      <c r="FN256" s="102"/>
      <c r="FO256" s="102"/>
      <c r="FP256" s="102"/>
      <c r="FQ256" s="102"/>
      <c r="FR256" s="102"/>
      <c r="FS256" s="102"/>
      <c r="FT256" s="102"/>
      <c r="FU256" s="102"/>
      <c r="FV256" s="102"/>
      <c r="FW256" s="102"/>
      <c r="FX256" s="102"/>
      <c r="FY256" s="102"/>
      <c r="FZ256" s="102"/>
      <c r="GA256" s="102"/>
      <c r="GB256" s="102"/>
      <c r="GC256" s="102"/>
      <c r="GD256" s="102"/>
      <c r="GE256" s="102"/>
      <c r="GF256" s="102"/>
      <c r="GG256" s="102"/>
      <c r="GH256" s="102"/>
      <c r="GI256" s="102"/>
      <c r="GJ256" s="102"/>
      <c r="GK256" s="102"/>
      <c r="GL256" s="102"/>
      <c r="GM256" s="102"/>
      <c r="GN256" s="102"/>
      <c r="GO256" s="102"/>
      <c r="GP256" s="102"/>
      <c r="GQ256" s="102"/>
      <c r="GR256" s="102"/>
      <c r="GS256" s="102"/>
      <c r="GT256" s="102"/>
      <c r="GU256" s="102"/>
      <c r="GV256" s="102"/>
      <c r="GW256" s="102"/>
      <c r="GX256" s="102"/>
      <c r="GY256" s="102"/>
      <c r="GZ256" s="102"/>
      <c r="HA256" s="102"/>
      <c r="HB256" s="102"/>
      <c r="HC256" s="102"/>
      <c r="HD256" s="102"/>
      <c r="HE256" s="102"/>
      <c r="HF256" s="102"/>
      <c r="HG256" s="102"/>
      <c r="HH256" s="102"/>
      <c r="HI256" s="102"/>
      <c r="HJ256" s="102"/>
      <c r="HK256" s="102"/>
      <c r="HL256" s="102"/>
      <c r="HM256" s="102"/>
      <c r="HN256" s="102"/>
      <c r="HO256" s="102"/>
      <c r="HP256" s="102"/>
      <c r="HQ256" s="102"/>
      <c r="HR256" s="102"/>
      <c r="HS256" s="102"/>
      <c r="HT256" s="102"/>
      <c r="HU256" s="102"/>
      <c r="HV256" s="102"/>
      <c r="HW256" s="102"/>
      <c r="HX256" s="102"/>
      <c r="HY256" s="102"/>
      <c r="HZ256" s="102"/>
      <c r="IA256" s="102"/>
      <c r="IB256" s="102"/>
      <c r="IC256" s="102"/>
      <c r="ID256" s="102"/>
      <c r="IE256" s="102"/>
      <c r="IF256" s="102"/>
      <c r="IG256" s="102"/>
      <c r="IH256" s="102"/>
      <c r="II256" s="102"/>
      <c r="IJ256" s="102"/>
      <c r="IK256" s="102"/>
      <c r="IL256" s="102"/>
      <c r="IM256" s="102"/>
      <c r="IN256" s="102"/>
      <c r="IO256" s="102"/>
      <c r="IP256" s="102"/>
      <c r="IQ256" s="102"/>
      <c r="IR256" s="102"/>
      <c r="IS256" s="102"/>
      <c r="IT256" s="102"/>
      <c r="IU256" s="102"/>
      <c r="IV256" s="102"/>
    </row>
    <row r="257" spans="1:256" s="101" customFormat="1" ht="38.25">
      <c r="A257" s="103" t="s">
        <v>63</v>
      </c>
      <c r="B257" s="104" t="s">
        <v>242</v>
      </c>
      <c r="C257" s="105" t="s">
        <v>56</v>
      </c>
      <c r="D257" s="106">
        <v>8.8000000000000007</v>
      </c>
      <c r="E257" s="107"/>
      <c r="F257" s="107"/>
      <c r="G257" s="102"/>
      <c r="H257" s="102"/>
      <c r="I257" s="102"/>
      <c r="J257" s="102"/>
      <c r="K257" s="102"/>
      <c r="L257" s="102"/>
      <c r="M257" s="102"/>
      <c r="N257" s="102"/>
      <c r="O257" s="102"/>
      <c r="P257" s="102"/>
      <c r="Q257" s="102"/>
      <c r="R257" s="102"/>
      <c r="S257" s="102"/>
      <c r="T257" s="102"/>
      <c r="U257" s="102"/>
      <c r="V257" s="102"/>
      <c r="W257" s="102"/>
      <c r="X257" s="102"/>
      <c r="Y257" s="102"/>
      <c r="Z257" s="102"/>
      <c r="AA257" s="102"/>
      <c r="AB257" s="102"/>
      <c r="AC257" s="102"/>
      <c r="AD257" s="102"/>
      <c r="AE257" s="102"/>
      <c r="AF257" s="102"/>
      <c r="AG257" s="102"/>
      <c r="AH257" s="102"/>
      <c r="AI257" s="102"/>
      <c r="AJ257" s="102"/>
      <c r="AK257" s="102"/>
      <c r="AL257" s="102"/>
      <c r="AM257" s="102"/>
      <c r="AN257" s="102"/>
      <c r="AO257" s="102"/>
      <c r="AP257" s="102"/>
      <c r="AQ257" s="102"/>
      <c r="AR257" s="102"/>
      <c r="AS257" s="102"/>
      <c r="AT257" s="102"/>
      <c r="AU257" s="102"/>
      <c r="AV257" s="102"/>
      <c r="AW257" s="102"/>
      <c r="AX257" s="102"/>
      <c r="AY257" s="102"/>
      <c r="AZ257" s="102"/>
      <c r="BA257" s="102"/>
      <c r="BB257" s="102"/>
      <c r="BC257" s="102"/>
      <c r="BD257" s="102"/>
      <c r="BE257" s="102"/>
      <c r="BF257" s="102"/>
      <c r="BG257" s="102"/>
      <c r="BH257" s="102"/>
      <c r="BI257" s="102"/>
      <c r="BJ257" s="102"/>
      <c r="BK257" s="102"/>
      <c r="BL257" s="102"/>
      <c r="BM257" s="102"/>
      <c r="BN257" s="102"/>
      <c r="BO257" s="102"/>
      <c r="BP257" s="102"/>
      <c r="BQ257" s="102"/>
      <c r="BR257" s="102"/>
      <c r="BS257" s="102"/>
      <c r="BT257" s="102"/>
      <c r="BU257" s="102"/>
      <c r="BV257" s="102"/>
      <c r="BW257" s="102"/>
      <c r="BX257" s="102"/>
      <c r="BY257" s="102"/>
      <c r="BZ257" s="102"/>
      <c r="CA257" s="102"/>
      <c r="CB257" s="102"/>
      <c r="CC257" s="102"/>
      <c r="CD257" s="102"/>
      <c r="CE257" s="102"/>
      <c r="CF257" s="102"/>
      <c r="CG257" s="102"/>
      <c r="CH257" s="102"/>
      <c r="CI257" s="102"/>
      <c r="CJ257" s="102"/>
      <c r="CK257" s="102"/>
      <c r="CL257" s="102"/>
      <c r="CM257" s="102"/>
      <c r="CN257" s="102"/>
      <c r="CO257" s="102"/>
      <c r="CP257" s="102"/>
      <c r="CQ257" s="102"/>
      <c r="CR257" s="102"/>
      <c r="CS257" s="102"/>
      <c r="CT257" s="102"/>
      <c r="CU257" s="102"/>
      <c r="CV257" s="102"/>
      <c r="CW257" s="102"/>
      <c r="CX257" s="102"/>
      <c r="CY257" s="102"/>
      <c r="CZ257" s="102"/>
      <c r="DA257" s="102"/>
      <c r="DB257" s="102"/>
      <c r="DC257" s="102"/>
      <c r="DD257" s="102"/>
      <c r="DE257" s="102"/>
      <c r="DF257" s="102"/>
      <c r="DG257" s="102"/>
      <c r="DH257" s="102"/>
      <c r="DI257" s="102"/>
      <c r="DJ257" s="102"/>
      <c r="DK257" s="102"/>
      <c r="DL257" s="102"/>
      <c r="DM257" s="102"/>
      <c r="DN257" s="102"/>
      <c r="DO257" s="102"/>
      <c r="DP257" s="102"/>
      <c r="DQ257" s="102"/>
      <c r="DR257" s="102"/>
      <c r="DS257" s="102"/>
      <c r="DT257" s="102"/>
      <c r="DU257" s="102"/>
      <c r="DV257" s="102"/>
      <c r="DW257" s="102"/>
      <c r="DX257" s="102"/>
      <c r="DY257" s="102"/>
      <c r="DZ257" s="102"/>
      <c r="EA257" s="102"/>
      <c r="EB257" s="102"/>
      <c r="EC257" s="102"/>
      <c r="ED257" s="102"/>
      <c r="EE257" s="102"/>
      <c r="EF257" s="102"/>
      <c r="EG257" s="102"/>
      <c r="EH257" s="102"/>
      <c r="EI257" s="102"/>
      <c r="EJ257" s="102"/>
      <c r="EK257" s="102"/>
      <c r="EL257" s="102"/>
      <c r="EM257" s="102"/>
      <c r="EN257" s="102"/>
      <c r="EO257" s="102"/>
      <c r="EP257" s="102"/>
      <c r="EQ257" s="102"/>
      <c r="ER257" s="102"/>
      <c r="ES257" s="102"/>
      <c r="ET257" s="102"/>
      <c r="EU257" s="102"/>
      <c r="EV257" s="102"/>
      <c r="EW257" s="102"/>
      <c r="EX257" s="102"/>
      <c r="EY257" s="102"/>
      <c r="EZ257" s="102"/>
      <c r="FA257" s="102"/>
      <c r="FB257" s="102"/>
      <c r="FC257" s="102"/>
      <c r="FD257" s="102"/>
      <c r="FE257" s="102"/>
      <c r="FF257" s="102"/>
      <c r="FG257" s="102"/>
      <c r="FH257" s="102"/>
      <c r="FI257" s="102"/>
      <c r="FJ257" s="102"/>
      <c r="FK257" s="102"/>
      <c r="FL257" s="102"/>
      <c r="FM257" s="102"/>
      <c r="FN257" s="102"/>
      <c r="FO257" s="102"/>
      <c r="FP257" s="102"/>
      <c r="FQ257" s="102"/>
      <c r="FR257" s="102"/>
      <c r="FS257" s="102"/>
      <c r="FT257" s="102"/>
      <c r="FU257" s="102"/>
      <c r="FV257" s="102"/>
      <c r="FW257" s="102"/>
      <c r="FX257" s="102"/>
      <c r="FY257" s="102"/>
      <c r="FZ257" s="102"/>
      <c r="GA257" s="102"/>
      <c r="GB257" s="102"/>
      <c r="GC257" s="102"/>
      <c r="GD257" s="102"/>
      <c r="GE257" s="102"/>
      <c r="GF257" s="102"/>
      <c r="GG257" s="102"/>
      <c r="GH257" s="102"/>
      <c r="GI257" s="102"/>
      <c r="GJ257" s="102"/>
      <c r="GK257" s="102"/>
      <c r="GL257" s="102"/>
      <c r="GM257" s="102"/>
      <c r="GN257" s="102"/>
      <c r="GO257" s="102"/>
      <c r="GP257" s="102"/>
      <c r="GQ257" s="102"/>
      <c r="GR257" s="102"/>
      <c r="GS257" s="102"/>
      <c r="GT257" s="102"/>
      <c r="GU257" s="102"/>
      <c r="GV257" s="102"/>
      <c r="GW257" s="102"/>
      <c r="GX257" s="102"/>
      <c r="GY257" s="102"/>
      <c r="GZ257" s="102"/>
      <c r="HA257" s="102"/>
      <c r="HB257" s="102"/>
      <c r="HC257" s="102"/>
      <c r="HD257" s="102"/>
      <c r="HE257" s="102"/>
      <c r="HF257" s="102"/>
      <c r="HG257" s="102"/>
      <c r="HH257" s="102"/>
      <c r="HI257" s="102"/>
      <c r="HJ257" s="102"/>
      <c r="HK257" s="102"/>
      <c r="HL257" s="102"/>
      <c r="HM257" s="102"/>
      <c r="HN257" s="102"/>
      <c r="HO257" s="102"/>
      <c r="HP257" s="102"/>
      <c r="HQ257" s="102"/>
      <c r="HR257" s="102"/>
      <c r="HS257" s="102"/>
      <c r="HT257" s="102"/>
      <c r="HU257" s="102"/>
      <c r="HV257" s="102"/>
      <c r="HW257" s="102"/>
      <c r="HX257" s="102"/>
      <c r="HY257" s="102"/>
      <c r="HZ257" s="102"/>
      <c r="IA257" s="102"/>
      <c r="IB257" s="102"/>
      <c r="IC257" s="102"/>
      <c r="ID257" s="102"/>
      <c r="IE257" s="102"/>
      <c r="IF257" s="102"/>
      <c r="IG257" s="102"/>
      <c r="IH257" s="102"/>
      <c r="II257" s="102"/>
      <c r="IJ257" s="102"/>
      <c r="IK257" s="102"/>
      <c r="IL257" s="102"/>
      <c r="IM257" s="102"/>
      <c r="IN257" s="102"/>
      <c r="IO257" s="102"/>
      <c r="IP257" s="102"/>
      <c r="IQ257" s="102"/>
      <c r="IR257" s="102"/>
      <c r="IS257" s="102"/>
      <c r="IT257" s="102"/>
      <c r="IU257" s="102"/>
      <c r="IV257" s="102"/>
    </row>
    <row r="258" spans="1:256" s="101" customFormat="1">
      <c r="A258" s="103"/>
      <c r="B258" s="104"/>
      <c r="C258" s="105"/>
      <c r="D258" s="106"/>
      <c r="E258" s="107"/>
      <c r="F258" s="107"/>
      <c r="G258" s="102"/>
      <c r="H258" s="102"/>
      <c r="I258" s="102"/>
      <c r="J258" s="102"/>
      <c r="K258" s="102"/>
      <c r="L258" s="102"/>
      <c r="M258" s="102"/>
      <c r="N258" s="102"/>
      <c r="O258" s="102"/>
      <c r="P258" s="102"/>
      <c r="Q258" s="102"/>
      <c r="R258" s="102"/>
      <c r="S258" s="102"/>
      <c r="T258" s="102"/>
      <c r="U258" s="102"/>
      <c r="V258" s="102"/>
      <c r="W258" s="102"/>
      <c r="X258" s="102"/>
      <c r="Y258" s="102"/>
      <c r="Z258" s="102"/>
      <c r="AA258" s="102"/>
      <c r="AB258" s="102"/>
      <c r="AC258" s="102"/>
      <c r="AD258" s="102"/>
      <c r="AE258" s="102"/>
      <c r="AF258" s="102"/>
      <c r="AG258" s="102"/>
      <c r="AH258" s="102"/>
      <c r="AI258" s="102"/>
      <c r="AJ258" s="102"/>
      <c r="AK258" s="102"/>
      <c r="AL258" s="102"/>
      <c r="AM258" s="102"/>
      <c r="AN258" s="102"/>
      <c r="AO258" s="102"/>
      <c r="AP258" s="102"/>
      <c r="AQ258" s="102"/>
      <c r="AR258" s="102"/>
      <c r="AS258" s="102"/>
      <c r="AT258" s="102"/>
      <c r="AU258" s="102"/>
      <c r="AV258" s="102"/>
      <c r="AW258" s="102"/>
      <c r="AX258" s="102"/>
      <c r="AY258" s="102"/>
      <c r="AZ258" s="102"/>
      <c r="BA258" s="102"/>
      <c r="BB258" s="102"/>
      <c r="BC258" s="102"/>
      <c r="BD258" s="102"/>
      <c r="BE258" s="102"/>
      <c r="BF258" s="102"/>
      <c r="BG258" s="102"/>
      <c r="BH258" s="102"/>
      <c r="BI258" s="102"/>
      <c r="BJ258" s="102"/>
      <c r="BK258" s="102"/>
      <c r="BL258" s="102"/>
      <c r="BM258" s="102"/>
      <c r="BN258" s="102"/>
      <c r="BO258" s="102"/>
      <c r="BP258" s="102"/>
      <c r="BQ258" s="102"/>
      <c r="BR258" s="102"/>
      <c r="BS258" s="102"/>
      <c r="BT258" s="102"/>
      <c r="BU258" s="102"/>
      <c r="BV258" s="102"/>
      <c r="BW258" s="102"/>
      <c r="BX258" s="102"/>
      <c r="BY258" s="102"/>
      <c r="BZ258" s="102"/>
      <c r="CA258" s="102"/>
      <c r="CB258" s="102"/>
      <c r="CC258" s="102"/>
      <c r="CD258" s="102"/>
      <c r="CE258" s="102"/>
      <c r="CF258" s="102"/>
      <c r="CG258" s="102"/>
      <c r="CH258" s="102"/>
      <c r="CI258" s="102"/>
      <c r="CJ258" s="102"/>
      <c r="CK258" s="102"/>
      <c r="CL258" s="102"/>
      <c r="CM258" s="102"/>
      <c r="CN258" s="102"/>
      <c r="CO258" s="102"/>
      <c r="CP258" s="102"/>
      <c r="CQ258" s="102"/>
      <c r="CR258" s="102"/>
      <c r="CS258" s="102"/>
      <c r="CT258" s="102"/>
      <c r="CU258" s="102"/>
      <c r="CV258" s="102"/>
      <c r="CW258" s="102"/>
      <c r="CX258" s="102"/>
      <c r="CY258" s="102"/>
      <c r="CZ258" s="102"/>
      <c r="DA258" s="102"/>
      <c r="DB258" s="102"/>
      <c r="DC258" s="102"/>
      <c r="DD258" s="102"/>
      <c r="DE258" s="102"/>
      <c r="DF258" s="102"/>
      <c r="DG258" s="102"/>
      <c r="DH258" s="102"/>
      <c r="DI258" s="102"/>
      <c r="DJ258" s="102"/>
      <c r="DK258" s="102"/>
      <c r="DL258" s="102"/>
      <c r="DM258" s="102"/>
      <c r="DN258" s="102"/>
      <c r="DO258" s="102"/>
      <c r="DP258" s="102"/>
      <c r="DQ258" s="102"/>
      <c r="DR258" s="102"/>
      <c r="DS258" s="102"/>
      <c r="DT258" s="102"/>
      <c r="DU258" s="102"/>
      <c r="DV258" s="102"/>
      <c r="DW258" s="102"/>
      <c r="DX258" s="102"/>
      <c r="DY258" s="102"/>
      <c r="DZ258" s="102"/>
      <c r="EA258" s="102"/>
      <c r="EB258" s="102"/>
      <c r="EC258" s="102"/>
      <c r="ED258" s="102"/>
      <c r="EE258" s="102"/>
      <c r="EF258" s="102"/>
      <c r="EG258" s="102"/>
      <c r="EH258" s="102"/>
      <c r="EI258" s="102"/>
      <c r="EJ258" s="102"/>
      <c r="EK258" s="102"/>
      <c r="EL258" s="102"/>
      <c r="EM258" s="102"/>
      <c r="EN258" s="102"/>
      <c r="EO258" s="102"/>
      <c r="EP258" s="102"/>
      <c r="EQ258" s="102"/>
      <c r="ER258" s="102"/>
      <c r="ES258" s="102"/>
      <c r="ET258" s="102"/>
      <c r="EU258" s="102"/>
      <c r="EV258" s="102"/>
      <c r="EW258" s="102"/>
      <c r="EX258" s="102"/>
      <c r="EY258" s="102"/>
      <c r="EZ258" s="102"/>
      <c r="FA258" s="102"/>
      <c r="FB258" s="102"/>
      <c r="FC258" s="102"/>
      <c r="FD258" s="102"/>
      <c r="FE258" s="102"/>
      <c r="FF258" s="102"/>
      <c r="FG258" s="102"/>
      <c r="FH258" s="102"/>
      <c r="FI258" s="102"/>
      <c r="FJ258" s="102"/>
      <c r="FK258" s="102"/>
      <c r="FL258" s="102"/>
      <c r="FM258" s="102"/>
      <c r="FN258" s="102"/>
      <c r="FO258" s="102"/>
      <c r="FP258" s="102"/>
      <c r="FQ258" s="102"/>
      <c r="FR258" s="102"/>
      <c r="FS258" s="102"/>
      <c r="FT258" s="102"/>
      <c r="FU258" s="102"/>
      <c r="FV258" s="102"/>
      <c r="FW258" s="102"/>
      <c r="FX258" s="102"/>
      <c r="FY258" s="102"/>
      <c r="FZ258" s="102"/>
      <c r="GA258" s="102"/>
      <c r="GB258" s="102"/>
      <c r="GC258" s="102"/>
      <c r="GD258" s="102"/>
      <c r="GE258" s="102"/>
      <c r="GF258" s="102"/>
      <c r="GG258" s="102"/>
      <c r="GH258" s="102"/>
      <c r="GI258" s="102"/>
      <c r="GJ258" s="102"/>
      <c r="GK258" s="102"/>
      <c r="GL258" s="102"/>
      <c r="GM258" s="102"/>
      <c r="GN258" s="102"/>
      <c r="GO258" s="102"/>
      <c r="GP258" s="102"/>
      <c r="GQ258" s="102"/>
      <c r="GR258" s="102"/>
      <c r="GS258" s="102"/>
      <c r="GT258" s="102"/>
      <c r="GU258" s="102"/>
      <c r="GV258" s="102"/>
      <c r="GW258" s="102"/>
      <c r="GX258" s="102"/>
      <c r="GY258" s="102"/>
      <c r="GZ258" s="102"/>
      <c r="HA258" s="102"/>
      <c r="HB258" s="102"/>
      <c r="HC258" s="102"/>
      <c r="HD258" s="102"/>
      <c r="HE258" s="102"/>
      <c r="HF258" s="102"/>
      <c r="HG258" s="102"/>
      <c r="HH258" s="102"/>
      <c r="HI258" s="102"/>
      <c r="HJ258" s="102"/>
      <c r="HK258" s="102"/>
      <c r="HL258" s="102"/>
      <c r="HM258" s="102"/>
      <c r="HN258" s="102"/>
      <c r="HO258" s="102"/>
      <c r="HP258" s="102"/>
      <c r="HQ258" s="102"/>
      <c r="HR258" s="102"/>
      <c r="HS258" s="102"/>
      <c r="HT258" s="102"/>
      <c r="HU258" s="102"/>
      <c r="HV258" s="102"/>
      <c r="HW258" s="102"/>
      <c r="HX258" s="102"/>
      <c r="HY258" s="102"/>
      <c r="HZ258" s="102"/>
      <c r="IA258" s="102"/>
      <c r="IB258" s="102"/>
      <c r="IC258" s="102"/>
      <c r="ID258" s="102"/>
      <c r="IE258" s="102"/>
      <c r="IF258" s="102"/>
      <c r="IG258" s="102"/>
      <c r="IH258" s="102"/>
      <c r="II258" s="102"/>
      <c r="IJ258" s="102"/>
      <c r="IK258" s="102"/>
      <c r="IL258" s="102"/>
      <c r="IM258" s="102"/>
      <c r="IN258" s="102"/>
      <c r="IO258" s="102"/>
      <c r="IP258" s="102"/>
      <c r="IQ258" s="102"/>
      <c r="IR258" s="102"/>
      <c r="IS258" s="102"/>
      <c r="IT258" s="102"/>
      <c r="IU258" s="102"/>
      <c r="IV258" s="102"/>
    </row>
    <row r="259" spans="1:256" s="101" customFormat="1" ht="25.5">
      <c r="A259" s="103" t="s">
        <v>64</v>
      </c>
      <c r="B259" s="104" t="s">
        <v>243</v>
      </c>
      <c r="C259" s="105" t="s">
        <v>56</v>
      </c>
      <c r="D259" s="106">
        <v>7.6</v>
      </c>
      <c r="E259" s="107"/>
      <c r="F259" s="107"/>
      <c r="G259" s="102"/>
      <c r="H259" s="102"/>
      <c r="I259" s="102"/>
      <c r="J259" s="102"/>
      <c r="K259" s="102"/>
      <c r="L259" s="102"/>
      <c r="M259" s="102"/>
      <c r="N259" s="102"/>
      <c r="O259" s="102"/>
      <c r="P259" s="102"/>
      <c r="Q259" s="102"/>
      <c r="R259" s="102"/>
      <c r="S259" s="102"/>
      <c r="T259" s="102"/>
      <c r="U259" s="102"/>
      <c r="V259" s="102"/>
      <c r="W259" s="102"/>
      <c r="X259" s="102"/>
      <c r="Y259" s="102"/>
      <c r="Z259" s="102"/>
      <c r="AA259" s="102"/>
      <c r="AB259" s="102"/>
      <c r="AC259" s="102"/>
      <c r="AD259" s="102"/>
      <c r="AE259" s="102"/>
      <c r="AF259" s="102"/>
      <c r="AG259" s="102"/>
      <c r="AH259" s="102"/>
      <c r="AI259" s="102"/>
      <c r="AJ259" s="102"/>
      <c r="AK259" s="102"/>
      <c r="AL259" s="102"/>
      <c r="AM259" s="102"/>
      <c r="AN259" s="102"/>
      <c r="AO259" s="102"/>
      <c r="AP259" s="102"/>
      <c r="AQ259" s="102"/>
      <c r="AR259" s="102"/>
      <c r="AS259" s="102"/>
      <c r="AT259" s="102"/>
      <c r="AU259" s="102"/>
      <c r="AV259" s="102"/>
      <c r="AW259" s="102"/>
      <c r="AX259" s="102"/>
      <c r="AY259" s="102"/>
      <c r="AZ259" s="102"/>
      <c r="BA259" s="102"/>
      <c r="BB259" s="102"/>
      <c r="BC259" s="102"/>
      <c r="BD259" s="102"/>
      <c r="BE259" s="102"/>
      <c r="BF259" s="102"/>
      <c r="BG259" s="102"/>
      <c r="BH259" s="102"/>
      <c r="BI259" s="102"/>
      <c r="BJ259" s="102"/>
      <c r="BK259" s="102"/>
      <c r="BL259" s="102"/>
      <c r="BM259" s="102"/>
      <c r="BN259" s="102"/>
      <c r="BO259" s="102"/>
      <c r="BP259" s="102"/>
      <c r="BQ259" s="102"/>
      <c r="BR259" s="102"/>
      <c r="BS259" s="102"/>
      <c r="BT259" s="102"/>
      <c r="BU259" s="102"/>
      <c r="BV259" s="102"/>
      <c r="BW259" s="102"/>
      <c r="BX259" s="102"/>
      <c r="BY259" s="102"/>
      <c r="BZ259" s="102"/>
      <c r="CA259" s="102"/>
      <c r="CB259" s="102"/>
      <c r="CC259" s="102"/>
      <c r="CD259" s="102"/>
      <c r="CE259" s="102"/>
      <c r="CF259" s="102"/>
      <c r="CG259" s="102"/>
      <c r="CH259" s="102"/>
      <c r="CI259" s="102"/>
      <c r="CJ259" s="102"/>
      <c r="CK259" s="102"/>
      <c r="CL259" s="102"/>
      <c r="CM259" s="102"/>
      <c r="CN259" s="102"/>
      <c r="CO259" s="102"/>
      <c r="CP259" s="102"/>
      <c r="CQ259" s="102"/>
      <c r="CR259" s="102"/>
      <c r="CS259" s="102"/>
      <c r="CT259" s="102"/>
      <c r="CU259" s="102"/>
      <c r="CV259" s="102"/>
      <c r="CW259" s="102"/>
      <c r="CX259" s="102"/>
      <c r="CY259" s="102"/>
      <c r="CZ259" s="102"/>
      <c r="DA259" s="102"/>
      <c r="DB259" s="102"/>
      <c r="DC259" s="102"/>
      <c r="DD259" s="102"/>
      <c r="DE259" s="102"/>
      <c r="DF259" s="102"/>
      <c r="DG259" s="102"/>
      <c r="DH259" s="102"/>
      <c r="DI259" s="102"/>
      <c r="DJ259" s="102"/>
      <c r="DK259" s="102"/>
      <c r="DL259" s="102"/>
      <c r="DM259" s="102"/>
      <c r="DN259" s="102"/>
      <c r="DO259" s="102"/>
      <c r="DP259" s="102"/>
      <c r="DQ259" s="102"/>
      <c r="DR259" s="102"/>
      <c r="DS259" s="102"/>
      <c r="DT259" s="102"/>
      <c r="DU259" s="102"/>
      <c r="DV259" s="102"/>
      <c r="DW259" s="102"/>
      <c r="DX259" s="102"/>
      <c r="DY259" s="102"/>
      <c r="DZ259" s="102"/>
      <c r="EA259" s="102"/>
      <c r="EB259" s="102"/>
      <c r="EC259" s="102"/>
      <c r="ED259" s="102"/>
      <c r="EE259" s="102"/>
      <c r="EF259" s="102"/>
      <c r="EG259" s="102"/>
      <c r="EH259" s="102"/>
      <c r="EI259" s="102"/>
      <c r="EJ259" s="102"/>
      <c r="EK259" s="102"/>
      <c r="EL259" s="102"/>
      <c r="EM259" s="102"/>
      <c r="EN259" s="102"/>
      <c r="EO259" s="102"/>
      <c r="EP259" s="102"/>
      <c r="EQ259" s="102"/>
      <c r="ER259" s="102"/>
      <c r="ES259" s="102"/>
      <c r="ET259" s="102"/>
      <c r="EU259" s="102"/>
      <c r="EV259" s="102"/>
      <c r="EW259" s="102"/>
      <c r="EX259" s="102"/>
      <c r="EY259" s="102"/>
      <c r="EZ259" s="102"/>
      <c r="FA259" s="102"/>
      <c r="FB259" s="102"/>
      <c r="FC259" s="102"/>
      <c r="FD259" s="102"/>
      <c r="FE259" s="102"/>
      <c r="FF259" s="102"/>
      <c r="FG259" s="102"/>
      <c r="FH259" s="102"/>
      <c r="FI259" s="102"/>
      <c r="FJ259" s="102"/>
      <c r="FK259" s="102"/>
      <c r="FL259" s="102"/>
      <c r="FM259" s="102"/>
      <c r="FN259" s="102"/>
      <c r="FO259" s="102"/>
      <c r="FP259" s="102"/>
      <c r="FQ259" s="102"/>
      <c r="FR259" s="102"/>
      <c r="FS259" s="102"/>
      <c r="FT259" s="102"/>
      <c r="FU259" s="102"/>
      <c r="FV259" s="102"/>
      <c r="FW259" s="102"/>
      <c r="FX259" s="102"/>
      <c r="FY259" s="102"/>
      <c r="FZ259" s="102"/>
      <c r="GA259" s="102"/>
      <c r="GB259" s="102"/>
      <c r="GC259" s="102"/>
      <c r="GD259" s="102"/>
      <c r="GE259" s="102"/>
      <c r="GF259" s="102"/>
      <c r="GG259" s="102"/>
      <c r="GH259" s="102"/>
      <c r="GI259" s="102"/>
      <c r="GJ259" s="102"/>
      <c r="GK259" s="102"/>
      <c r="GL259" s="102"/>
      <c r="GM259" s="102"/>
      <c r="GN259" s="102"/>
      <c r="GO259" s="102"/>
      <c r="GP259" s="102"/>
      <c r="GQ259" s="102"/>
      <c r="GR259" s="102"/>
      <c r="GS259" s="102"/>
      <c r="GT259" s="102"/>
      <c r="GU259" s="102"/>
      <c r="GV259" s="102"/>
      <c r="GW259" s="102"/>
      <c r="GX259" s="102"/>
      <c r="GY259" s="102"/>
      <c r="GZ259" s="102"/>
      <c r="HA259" s="102"/>
      <c r="HB259" s="102"/>
      <c r="HC259" s="102"/>
      <c r="HD259" s="102"/>
      <c r="HE259" s="102"/>
      <c r="HF259" s="102"/>
      <c r="HG259" s="102"/>
      <c r="HH259" s="102"/>
      <c r="HI259" s="102"/>
      <c r="HJ259" s="102"/>
      <c r="HK259" s="102"/>
      <c r="HL259" s="102"/>
      <c r="HM259" s="102"/>
      <c r="HN259" s="102"/>
      <c r="HO259" s="102"/>
      <c r="HP259" s="102"/>
      <c r="HQ259" s="102"/>
      <c r="HR259" s="102"/>
      <c r="HS259" s="102"/>
      <c r="HT259" s="102"/>
      <c r="HU259" s="102"/>
      <c r="HV259" s="102"/>
      <c r="HW259" s="102"/>
      <c r="HX259" s="102"/>
      <c r="HY259" s="102"/>
      <c r="HZ259" s="102"/>
      <c r="IA259" s="102"/>
      <c r="IB259" s="102"/>
      <c r="IC259" s="102"/>
      <c r="ID259" s="102"/>
      <c r="IE259" s="102"/>
      <c r="IF259" s="102"/>
      <c r="IG259" s="102"/>
      <c r="IH259" s="102"/>
      <c r="II259" s="102"/>
      <c r="IJ259" s="102"/>
      <c r="IK259" s="102"/>
      <c r="IL259" s="102"/>
      <c r="IM259" s="102"/>
      <c r="IN259" s="102"/>
      <c r="IO259" s="102"/>
      <c r="IP259" s="102"/>
      <c r="IQ259" s="102"/>
      <c r="IR259" s="102"/>
      <c r="IS259" s="102"/>
      <c r="IT259" s="102"/>
      <c r="IU259" s="102"/>
      <c r="IV259" s="102"/>
    </row>
    <row r="260" spans="1:256">
      <c r="A260" s="55"/>
      <c r="B260" s="54"/>
      <c r="E260" s="37"/>
      <c r="F260" s="37"/>
    </row>
    <row r="261" spans="1:256" ht="15" thickBot="1">
      <c r="B261" s="47" t="s">
        <v>244</v>
      </c>
      <c r="C261" s="48"/>
      <c r="D261" s="49"/>
      <c r="E261" s="50"/>
      <c r="F261" s="51"/>
    </row>
    <row r="262" spans="1:256" ht="15" thickTop="1"/>
  </sheetData>
  <pageMargins left="0.98425196850393692" right="0.19685039370078702" top="0.78740157480314998" bottom="0.78740157480315021" header="0.78740157480314998" footer="0.31496062992126012"/>
  <pageSetup paperSize="9" scale="98" fitToWidth="0" fitToHeight="0" pageOrder="overThenDown" orientation="portrait" r:id="rId1"/>
  <headerFooter alignWithMargins="0">
    <oddFooter>&amp;C&amp;10Stran &amp;P od &amp;N</oddFooter>
  </headerFooter>
  <rowBreaks count="6" manualBreakCount="6">
    <brk id="14" max="5" man="1"/>
    <brk id="20" max="5" man="1"/>
    <brk id="123" max="5" man="1"/>
    <brk id="191" max="16383" man="1"/>
    <brk id="225" max="16383" man="1"/>
    <brk id="2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2"/>
  <sheetViews>
    <sheetView view="pageBreakPreview" topLeftCell="A133" zoomScaleNormal="100" zoomScaleSheetLayoutView="100" workbookViewId="0">
      <selection activeCell="G112" sqref="G112:H117"/>
    </sheetView>
  </sheetViews>
  <sheetFormatPr defaultColWidth="8.875" defaultRowHeight="14.25"/>
  <cols>
    <col min="1" max="1" width="10.5" style="33" customWidth="1"/>
    <col min="2" max="2" width="17.375" style="34" customWidth="1"/>
    <col min="3" max="3" width="11" style="35" customWidth="1"/>
    <col min="4" max="4" width="12.375" style="37" customWidth="1"/>
    <col min="5" max="5" width="14.125" style="36" customWidth="1"/>
    <col min="6" max="6" width="11.375" style="36" customWidth="1"/>
    <col min="7" max="7" width="11.375" style="80" customWidth="1"/>
    <col min="8" max="8" width="8.5" style="80" customWidth="1"/>
    <col min="9" max="256" width="8.5" style="37" customWidth="1"/>
    <col min="257" max="1024" width="10.625" style="31" customWidth="1"/>
    <col min="1025" max="1025" width="9" style="31" customWidth="1"/>
    <col min="1026" max="16384" width="8.875" style="31"/>
  </cols>
  <sheetData>
    <row r="1" spans="1:8">
      <c r="D1" s="36"/>
    </row>
    <row r="2" spans="1:8" s="37" customFormat="1" ht="15.75">
      <c r="A2" s="38" t="s">
        <v>358</v>
      </c>
      <c r="B2" s="40" t="s">
        <v>359</v>
      </c>
      <c r="C2" s="35"/>
      <c r="E2" s="36"/>
      <c r="F2" s="36"/>
      <c r="G2" s="80"/>
      <c r="H2" s="80"/>
    </row>
    <row r="3" spans="1:8" s="37" customFormat="1" ht="15.75">
      <c r="A3" s="38"/>
      <c r="B3" s="39"/>
      <c r="C3" s="35"/>
      <c r="E3" s="36"/>
      <c r="F3" s="36"/>
      <c r="G3" s="80"/>
      <c r="H3" s="80"/>
    </row>
    <row r="4" spans="1:8" s="99" customFormat="1" ht="15.75">
      <c r="A4" s="38"/>
      <c r="B4" s="98" t="s">
        <v>360</v>
      </c>
      <c r="C4" s="35"/>
      <c r="E4" s="36"/>
      <c r="F4" s="36"/>
      <c r="G4" s="80"/>
      <c r="H4" s="80"/>
    </row>
    <row r="5" spans="1:8" s="37" customFormat="1" ht="15.75">
      <c r="A5" s="38"/>
      <c r="B5" s="97" t="s">
        <v>361</v>
      </c>
      <c r="C5" s="35"/>
      <c r="E5" s="36"/>
      <c r="F5" s="36"/>
      <c r="G5" s="80"/>
      <c r="H5" s="80"/>
    </row>
    <row r="6" spans="1:8" s="37" customFormat="1" ht="15.75">
      <c r="A6" s="38"/>
      <c r="B6" s="97" t="s">
        <v>362</v>
      </c>
      <c r="C6" s="35"/>
      <c r="E6" s="36"/>
      <c r="F6" s="36"/>
      <c r="G6" s="80"/>
      <c r="H6" s="80"/>
    </row>
    <row r="7" spans="1:8" s="37" customFormat="1" ht="15.75">
      <c r="A7" s="38"/>
      <c r="B7" s="97" t="s">
        <v>564</v>
      </c>
      <c r="C7" s="35"/>
      <c r="E7" s="36"/>
      <c r="F7" s="36"/>
      <c r="G7" s="80"/>
      <c r="H7" s="80"/>
    </row>
    <row r="8" spans="1:8" s="37" customFormat="1" ht="15.75">
      <c r="A8" s="38"/>
      <c r="B8" s="97" t="s">
        <v>565</v>
      </c>
      <c r="C8" s="35"/>
      <c r="E8" s="36"/>
      <c r="F8" s="36"/>
      <c r="G8" s="80"/>
      <c r="H8" s="80"/>
    </row>
    <row r="9" spans="1:8" s="37" customFormat="1" ht="15.75">
      <c r="A9" s="38"/>
      <c r="B9" s="97" t="s">
        <v>566</v>
      </c>
      <c r="C9" s="35"/>
      <c r="E9" s="36"/>
      <c r="F9" s="36"/>
      <c r="G9" s="80"/>
      <c r="H9" s="80"/>
    </row>
    <row r="10" spans="1:8" s="37" customFormat="1" ht="12.75">
      <c r="A10" s="33"/>
      <c r="B10" s="97" t="s">
        <v>363</v>
      </c>
      <c r="G10" s="80"/>
      <c r="H10" s="80"/>
    </row>
    <row r="11" spans="1:8" s="37" customFormat="1" ht="12.75">
      <c r="A11" s="33"/>
      <c r="B11" s="34"/>
      <c r="G11" s="80"/>
      <c r="H11" s="80"/>
    </row>
    <row r="12" spans="1:8" s="37" customFormat="1" ht="15.75">
      <c r="A12" s="38" t="s">
        <v>50</v>
      </c>
      <c r="B12" s="40" t="s">
        <v>364</v>
      </c>
      <c r="C12" s="35"/>
      <c r="E12" s="36"/>
      <c r="F12" s="41"/>
      <c r="G12" s="81"/>
      <c r="H12" s="80"/>
    </row>
    <row r="13" spans="1:8" s="37" customFormat="1" ht="12.75">
      <c r="A13" s="44"/>
      <c r="B13" s="45"/>
      <c r="C13" s="35"/>
      <c r="E13" s="36"/>
      <c r="F13" s="41"/>
      <c r="G13" s="81"/>
      <c r="H13" s="80"/>
    </row>
    <row r="14" spans="1:8" s="37" customFormat="1" ht="38.25">
      <c r="A14" s="76" t="s">
        <v>365</v>
      </c>
      <c r="B14" s="77" t="s">
        <v>366</v>
      </c>
      <c r="C14" s="76" t="s">
        <v>367</v>
      </c>
      <c r="D14" s="76" t="s">
        <v>368</v>
      </c>
      <c r="E14" s="76" t="s">
        <v>369</v>
      </c>
      <c r="F14" s="84" t="s">
        <v>47</v>
      </c>
      <c r="G14" s="76" t="s">
        <v>48</v>
      </c>
      <c r="H14" s="76" t="s">
        <v>49</v>
      </c>
    </row>
    <row r="15" spans="1:8" s="37" customFormat="1" ht="102">
      <c r="A15" s="78" t="s">
        <v>370</v>
      </c>
      <c r="B15" s="110" t="s">
        <v>371</v>
      </c>
      <c r="C15" s="78" t="s">
        <v>372</v>
      </c>
      <c r="D15" s="78" t="s">
        <v>373</v>
      </c>
      <c r="E15" s="78"/>
      <c r="F15" s="85">
        <v>1</v>
      </c>
      <c r="G15" s="82"/>
      <c r="H15" s="83"/>
    </row>
    <row r="16" spans="1:8" s="37" customFormat="1" ht="102">
      <c r="A16" s="78" t="str">
        <f>+A15</f>
        <v>Učilnica Dr</v>
      </c>
      <c r="B16" s="79" t="s">
        <v>374</v>
      </c>
      <c r="C16" s="78" t="s">
        <v>375</v>
      </c>
      <c r="D16" s="78" t="str">
        <f t="shared" ref="D16:D22" si="0">+D15</f>
        <v>glej Tehnični prikaz 08. Tloris pritličja – prikaz elementov, ki se demontirajo
za nadaljno uporabo</v>
      </c>
      <c r="E16" s="78"/>
      <c r="F16" s="85">
        <v>1</v>
      </c>
      <c r="G16" s="82"/>
      <c r="H16" s="83"/>
    </row>
    <row r="17" spans="1:8" s="37" customFormat="1" ht="114.75">
      <c r="A17" s="78" t="s">
        <v>376</v>
      </c>
      <c r="B17" s="79" t="s">
        <v>371</v>
      </c>
      <c r="C17" s="78" t="s">
        <v>377</v>
      </c>
      <c r="D17" s="78" t="str">
        <f t="shared" si="0"/>
        <v>glej Tehnični prikaz 08. Tloris pritličja – prikaz elementov, ki se demontirajo
za nadaljno uporabo</v>
      </c>
      <c r="E17" s="78"/>
      <c r="F17" s="85">
        <v>1</v>
      </c>
      <c r="G17" s="82"/>
      <c r="H17" s="83"/>
    </row>
    <row r="18" spans="1:8" s="37" customFormat="1" ht="114.75">
      <c r="A18" s="78" t="s">
        <v>376</v>
      </c>
      <c r="B18" s="79" t="str">
        <f t="shared" ref="B18:B22" si="1">+B16</f>
        <v>Zunanja enota klimatske naprave</v>
      </c>
      <c r="C18" s="78" t="s">
        <v>378</v>
      </c>
      <c r="D18" s="78" t="str">
        <f t="shared" si="0"/>
        <v>glej Tehnični prikaz 08. Tloris pritličja – prikaz elementov, ki se demontirajo
za nadaljno uporabo</v>
      </c>
      <c r="E18" s="78"/>
      <c r="F18" s="85">
        <v>1</v>
      </c>
      <c r="G18" s="82"/>
      <c r="H18" s="83"/>
    </row>
    <row r="19" spans="1:8" s="37" customFormat="1" ht="114.75">
      <c r="A19" s="78" t="s">
        <v>379</v>
      </c>
      <c r="B19" s="79" t="str">
        <f t="shared" si="1"/>
        <v>Notranja enota klimatske naprave</v>
      </c>
      <c r="C19" s="78" t="s">
        <v>380</v>
      </c>
      <c r="D19" s="78" t="str">
        <f t="shared" si="0"/>
        <v>glej Tehnični prikaz 08. Tloris pritličja – prikaz elementov, ki se demontirajo
za nadaljno uporabo</v>
      </c>
      <c r="E19" s="78"/>
      <c r="F19" s="85">
        <v>1</v>
      </c>
      <c r="G19" s="82"/>
      <c r="H19" s="83"/>
    </row>
    <row r="20" spans="1:8" s="37" customFormat="1" ht="114.75">
      <c r="A20" s="78" t="str">
        <f>+A19</f>
        <v>Učilnica Br</v>
      </c>
      <c r="B20" s="79" t="str">
        <f t="shared" si="1"/>
        <v>Zunanja enota klimatske naprave</v>
      </c>
      <c r="C20" s="78" t="s">
        <v>381</v>
      </c>
      <c r="D20" s="78" t="str">
        <f t="shared" si="0"/>
        <v>glej Tehnični prikaz 08. Tloris pritličja – prikaz elementov, ki se demontirajo
za nadaljno uporabo</v>
      </c>
      <c r="E20" s="78"/>
      <c r="F20" s="85">
        <v>1</v>
      </c>
      <c r="G20" s="82"/>
      <c r="H20" s="83"/>
    </row>
    <row r="21" spans="1:8" s="37" customFormat="1" ht="114.75">
      <c r="A21" s="78" t="s">
        <v>382</v>
      </c>
      <c r="B21" s="79" t="str">
        <f t="shared" si="1"/>
        <v>Notranja enota klimatske naprave</v>
      </c>
      <c r="C21" s="78" t="s">
        <v>383</v>
      </c>
      <c r="D21" s="78" t="str">
        <f t="shared" si="0"/>
        <v>glej Tehnični prikaz 08. Tloris pritličja – prikaz elementov, ki se demontirajo
za nadaljno uporabo</v>
      </c>
      <c r="E21" s="78"/>
      <c r="F21" s="85">
        <v>1</v>
      </c>
      <c r="G21" s="82"/>
      <c r="H21" s="83"/>
    </row>
    <row r="22" spans="1:8" s="37" customFormat="1" ht="114.75">
      <c r="A22" s="78" t="s">
        <v>382</v>
      </c>
      <c r="B22" s="79" t="str">
        <f t="shared" si="1"/>
        <v>Zunanja enota klimatske naprave</v>
      </c>
      <c r="C22" s="78" t="s">
        <v>384</v>
      </c>
      <c r="D22" s="78" t="str">
        <f t="shared" si="0"/>
        <v>glej Tehnični prikaz 08. Tloris pritličja – prikaz elementov, ki se demontirajo
za nadaljno uporabo</v>
      </c>
      <c r="E22" s="78"/>
      <c r="F22" s="85">
        <v>1</v>
      </c>
      <c r="G22" s="82"/>
      <c r="H22" s="83"/>
    </row>
    <row r="23" spans="1:8" s="37" customFormat="1" ht="114.75">
      <c r="A23" s="78" t="s">
        <v>385</v>
      </c>
      <c r="B23" s="79" t="str">
        <f>+B17</f>
        <v>Notranja enota klimatske naprave</v>
      </c>
      <c r="C23" s="78" t="s">
        <v>386</v>
      </c>
      <c r="D23" s="78" t="str">
        <f>+D17</f>
        <v>glej Tehnični prikaz 08. Tloris pritličja – prikaz elementov, ki se demontirajo
za nadaljno uporabo</v>
      </c>
      <c r="E23" s="78"/>
      <c r="F23" s="85">
        <v>1</v>
      </c>
      <c r="G23" s="82"/>
      <c r="H23" s="83"/>
    </row>
    <row r="24" spans="1:8" s="37" customFormat="1" ht="102">
      <c r="A24" s="78" t="str">
        <f>+A23</f>
        <v>Učilnica gospodinjstvo, razred 7b</v>
      </c>
      <c r="B24" s="79" t="str">
        <f>+B16</f>
        <v>Zunanja enota klimatske naprave</v>
      </c>
      <c r="C24" s="78" t="s">
        <v>387</v>
      </c>
      <c r="D24" s="78" t="str">
        <f t="shared" ref="D24:D30" si="2">+D23</f>
        <v>glej Tehnični prikaz 08. Tloris pritličja – prikaz elementov, ki se demontirajo
za nadaljno uporabo</v>
      </c>
      <c r="E24" s="78"/>
      <c r="F24" s="85">
        <v>1</v>
      </c>
      <c r="G24" s="82"/>
      <c r="H24" s="83"/>
    </row>
    <row r="25" spans="1:8" s="37" customFormat="1" ht="102">
      <c r="A25" s="78" t="s">
        <v>388</v>
      </c>
      <c r="B25" s="79" t="str">
        <f t="shared" ref="B25:B30" si="3">+B23</f>
        <v>Notranja enota klimatske naprave</v>
      </c>
      <c r="C25" s="78" t="s">
        <v>389</v>
      </c>
      <c r="D25" s="78" t="str">
        <f t="shared" si="2"/>
        <v>glej Tehnični prikaz 08. Tloris pritličja – prikaz elementov, ki se demontirajo
za nadaljno uporabo</v>
      </c>
      <c r="E25" s="78"/>
      <c r="F25" s="85">
        <v>1</v>
      </c>
      <c r="G25" s="82"/>
      <c r="H25" s="83"/>
    </row>
    <row r="26" spans="1:8" s="37" customFormat="1" ht="114.75">
      <c r="A26" s="78" t="str">
        <f>+A25</f>
        <v>Pisarna P (ravnatelj)</v>
      </c>
      <c r="B26" s="79" t="str">
        <f t="shared" si="3"/>
        <v>Zunanja enota klimatske naprave</v>
      </c>
      <c r="C26" s="78" t="s">
        <v>390</v>
      </c>
      <c r="D26" s="78" t="str">
        <f t="shared" si="2"/>
        <v>glej Tehnični prikaz 08. Tloris pritličja – prikaz elementov, ki se demontirajo
za nadaljno uporabo</v>
      </c>
      <c r="E26" s="78"/>
      <c r="F26" s="85">
        <v>1</v>
      </c>
      <c r="G26" s="82"/>
      <c r="H26" s="83"/>
    </row>
    <row r="27" spans="1:8" s="37" customFormat="1" ht="114.75">
      <c r="A27" s="78" t="s">
        <v>391</v>
      </c>
      <c r="B27" s="79" t="str">
        <f t="shared" si="3"/>
        <v>Notranja enota klimatske naprave</v>
      </c>
      <c r="C27" s="78" t="s">
        <v>392</v>
      </c>
      <c r="D27" s="78" t="str">
        <f t="shared" si="2"/>
        <v>glej Tehnični prikaz 08. Tloris pritličja – prikaz elementov, ki se demontirajo
za nadaljno uporabo</v>
      </c>
      <c r="E27" s="78"/>
      <c r="F27" s="85">
        <v>1</v>
      </c>
      <c r="G27" s="82"/>
      <c r="H27" s="83"/>
    </row>
    <row r="28" spans="1:8" s="37" customFormat="1" ht="114.75">
      <c r="A28" s="78" t="str">
        <f>+A27</f>
        <v>Pisarna R (psiholog)</v>
      </c>
      <c r="B28" s="79" t="str">
        <f t="shared" si="3"/>
        <v>Zunanja enota klimatske naprave</v>
      </c>
      <c r="C28" s="78" t="s">
        <v>393</v>
      </c>
      <c r="D28" s="78" t="str">
        <f t="shared" si="2"/>
        <v>glej Tehnični prikaz 08. Tloris pritličja – prikaz elementov, ki se demontirajo
za nadaljno uporabo</v>
      </c>
      <c r="E28" s="78"/>
      <c r="F28" s="85">
        <v>1</v>
      </c>
      <c r="G28" s="82"/>
      <c r="H28" s="83"/>
    </row>
    <row r="29" spans="1:8" s="37" customFormat="1" ht="114.75">
      <c r="A29" s="78" t="s">
        <v>394</v>
      </c>
      <c r="B29" s="79" t="str">
        <f t="shared" si="3"/>
        <v>Notranja enota klimatske naprave</v>
      </c>
      <c r="C29" s="78" t="s">
        <v>395</v>
      </c>
      <c r="D29" s="78" t="str">
        <f t="shared" si="2"/>
        <v>glej Tehnični prikaz 08. Tloris pritličja – prikaz elementov, ki se demontirajo
za nadaljno uporabo</v>
      </c>
      <c r="E29" s="78"/>
      <c r="F29" s="85">
        <v>1</v>
      </c>
      <c r="G29" s="82"/>
      <c r="H29" s="83"/>
    </row>
    <row r="30" spans="1:8" s="37" customFormat="1" ht="114.75">
      <c r="A30" s="78" t="str">
        <f>+A29</f>
        <v>Pisarna T (tajništvo)</v>
      </c>
      <c r="B30" s="79" t="str">
        <f t="shared" si="3"/>
        <v>Zunanja enota klimatske naprave</v>
      </c>
      <c r="C30" s="78" t="s">
        <v>396</v>
      </c>
      <c r="D30" s="78" t="str">
        <f t="shared" si="2"/>
        <v>glej Tehnični prikaz 08. Tloris pritličja – prikaz elementov, ki se demontirajo
za nadaljno uporabo</v>
      </c>
      <c r="E30" s="78"/>
      <c r="F30" s="85">
        <v>1</v>
      </c>
      <c r="G30" s="82"/>
      <c r="H30" s="83"/>
    </row>
    <row r="31" spans="1:8" s="37" customFormat="1" ht="140.25">
      <c r="A31" s="78" t="s">
        <v>397</v>
      </c>
      <c r="B31" s="79" t="s">
        <v>398</v>
      </c>
      <c r="C31" s="78" t="s">
        <v>399</v>
      </c>
      <c r="D31" s="78" t="s">
        <v>400</v>
      </c>
      <c r="E31" s="78" t="s">
        <v>401</v>
      </c>
      <c r="F31" s="85">
        <v>4</v>
      </c>
      <c r="G31" s="82"/>
      <c r="H31" s="83"/>
    </row>
    <row r="32" spans="1:8" s="37" customFormat="1" ht="127.5">
      <c r="A32" s="78" t="str">
        <f>+A31</f>
        <v>Večnamenski prostor</v>
      </c>
      <c r="B32" s="79" t="str">
        <f>+B31</f>
        <v>Nadometna svetilka</v>
      </c>
      <c r="C32" s="78" t="s">
        <v>402</v>
      </c>
      <c r="D32" s="78" t="s">
        <v>403</v>
      </c>
      <c r="E32" s="78" t="s">
        <v>404</v>
      </c>
      <c r="F32" s="85">
        <v>6</v>
      </c>
      <c r="G32" s="82"/>
      <c r="H32" s="83"/>
    </row>
    <row r="33" spans="1:8" s="37" customFormat="1" ht="127.5">
      <c r="A33" s="78" t="s">
        <v>405</v>
      </c>
      <c r="B33" s="79" t="str">
        <f>+B32</f>
        <v>Nadometna svetilka</v>
      </c>
      <c r="C33" s="78" t="s">
        <v>402</v>
      </c>
      <c r="D33" s="78" t="s">
        <v>403</v>
      </c>
      <c r="E33" s="78" t="s">
        <v>404</v>
      </c>
      <c r="F33" s="85">
        <v>6</v>
      </c>
      <c r="G33" s="82"/>
      <c r="H33" s="83"/>
    </row>
    <row r="34" spans="1:8" s="37" customFormat="1" ht="140.25">
      <c r="A34" s="78" t="s">
        <v>406</v>
      </c>
      <c r="B34" s="79" t="str">
        <f>+B33</f>
        <v>Nadometna svetilka</v>
      </c>
      <c r="C34" s="78" t="s">
        <v>407</v>
      </c>
      <c r="D34" s="78" t="s">
        <v>408</v>
      </c>
      <c r="E34" s="78" t="s">
        <v>409</v>
      </c>
      <c r="F34" s="85">
        <v>6</v>
      </c>
      <c r="G34" s="82"/>
      <c r="H34" s="83"/>
    </row>
    <row r="35" spans="1:8" ht="15" thickBot="1">
      <c r="A35" s="47" t="s">
        <v>410</v>
      </c>
      <c r="B35" s="48"/>
      <c r="C35" s="48"/>
      <c r="D35" s="49"/>
      <c r="E35" s="50"/>
      <c r="F35" s="50"/>
      <c r="G35" s="50"/>
      <c r="H35" s="91"/>
    </row>
    <row r="36" spans="1:8" ht="15" thickTop="1">
      <c r="G36" s="86"/>
    </row>
    <row r="37" spans="1:8" ht="15.75">
      <c r="A37" s="89" t="s">
        <v>52</v>
      </c>
      <c r="B37" s="90" t="s">
        <v>441</v>
      </c>
      <c r="G37" s="88"/>
    </row>
    <row r="38" spans="1:8">
      <c r="G38" s="87"/>
    </row>
    <row r="39" spans="1:8" ht="38.25">
      <c r="A39" s="76" t="s">
        <v>365</v>
      </c>
      <c r="B39" s="77" t="s">
        <v>366</v>
      </c>
      <c r="C39" s="76" t="s">
        <v>367</v>
      </c>
      <c r="D39" s="76" t="s">
        <v>368</v>
      </c>
      <c r="E39" s="76" t="s">
        <v>369</v>
      </c>
      <c r="F39" s="84" t="s">
        <v>47</v>
      </c>
      <c r="G39" s="76" t="s">
        <v>48</v>
      </c>
      <c r="H39" s="76" t="s">
        <v>49</v>
      </c>
    </row>
    <row r="40" spans="1:8" ht="114.75">
      <c r="A40" s="78" t="s">
        <v>411</v>
      </c>
      <c r="B40" s="79" t="s">
        <v>371</v>
      </c>
      <c r="C40" s="78" t="s">
        <v>412</v>
      </c>
      <c r="D40" s="78" t="s">
        <v>373</v>
      </c>
      <c r="E40" s="78"/>
      <c r="F40" s="85">
        <v>1</v>
      </c>
      <c r="G40" s="82"/>
      <c r="H40" s="83"/>
    </row>
    <row r="41" spans="1:8" ht="102">
      <c r="A41" s="78" t="str">
        <f>+A40</f>
        <v>Učilnica J, razred 7a</v>
      </c>
      <c r="B41" s="79" t="s">
        <v>374</v>
      </c>
      <c r="C41" s="78" t="s">
        <v>413</v>
      </c>
      <c r="D41" s="78" t="s">
        <v>373</v>
      </c>
      <c r="E41" s="78"/>
      <c r="F41" s="85">
        <v>1</v>
      </c>
      <c r="G41" s="82"/>
      <c r="H41" s="83"/>
    </row>
    <row r="42" spans="1:8" ht="114.75">
      <c r="A42" s="78" t="s">
        <v>414</v>
      </c>
      <c r="B42" s="79" t="str">
        <f t="shared" ref="B42:B52" si="4">+B40</f>
        <v>Notranja enota klimatske naprave</v>
      </c>
      <c r="C42" s="78" t="s">
        <v>415</v>
      </c>
      <c r="D42" s="78" t="s">
        <v>373</v>
      </c>
      <c r="E42" s="78"/>
      <c r="F42" s="85">
        <v>1</v>
      </c>
      <c r="G42" s="82"/>
      <c r="H42" s="83"/>
    </row>
    <row r="43" spans="1:8" ht="114.75">
      <c r="A43" s="78" t="str">
        <f>+A42</f>
        <v>Učilnica N, razred 6b</v>
      </c>
      <c r="B43" s="79" t="str">
        <f t="shared" si="4"/>
        <v>Zunanja enota klimatske naprave</v>
      </c>
      <c r="C43" s="78" t="s">
        <v>416</v>
      </c>
      <c r="D43" s="78" t="s">
        <v>373</v>
      </c>
      <c r="E43" s="78"/>
      <c r="F43" s="85">
        <v>1</v>
      </c>
      <c r="G43" s="82"/>
      <c r="H43" s="83"/>
    </row>
    <row r="44" spans="1:8" ht="114.75">
      <c r="A44" s="78" t="s">
        <v>417</v>
      </c>
      <c r="B44" s="79" t="str">
        <f t="shared" si="4"/>
        <v>Notranja enota klimatske naprave</v>
      </c>
      <c r="C44" s="78" t="s">
        <v>418</v>
      </c>
      <c r="D44" s="78" t="s">
        <v>373</v>
      </c>
      <c r="E44" s="78"/>
      <c r="F44" s="85">
        <v>1</v>
      </c>
      <c r="G44" s="82"/>
      <c r="H44" s="83"/>
    </row>
    <row r="45" spans="1:8" ht="114.75">
      <c r="A45" s="78" t="str">
        <f>+A44</f>
        <v>Učilnica G, razred 6a</v>
      </c>
      <c r="B45" s="79" t="str">
        <f t="shared" si="4"/>
        <v>Zunanja enota klimatske naprave</v>
      </c>
      <c r="C45" s="78" t="s">
        <v>419</v>
      </c>
      <c r="D45" s="78" t="s">
        <v>373</v>
      </c>
      <c r="E45" s="78"/>
      <c r="F45" s="85">
        <v>1</v>
      </c>
      <c r="G45" s="82"/>
      <c r="H45" s="83"/>
    </row>
    <row r="46" spans="1:8" ht="114.75">
      <c r="A46" s="78" t="s">
        <v>420</v>
      </c>
      <c r="B46" s="79" t="str">
        <f t="shared" si="4"/>
        <v>Notranja enota klimatske naprave</v>
      </c>
      <c r="C46" s="78" t="s">
        <v>421</v>
      </c>
      <c r="D46" s="78" t="s">
        <v>373</v>
      </c>
      <c r="E46" s="78"/>
      <c r="F46" s="85">
        <v>1</v>
      </c>
      <c r="G46" s="82"/>
      <c r="H46" s="83"/>
    </row>
    <row r="47" spans="1:8" ht="114.75">
      <c r="A47" s="78" t="str">
        <f>+A46</f>
        <v>Učilnica A, razred 8b</v>
      </c>
      <c r="B47" s="79" t="str">
        <f t="shared" si="4"/>
        <v>Zunanja enota klimatske naprave</v>
      </c>
      <c r="C47" s="78" t="s">
        <v>422</v>
      </c>
      <c r="D47" s="78" t="s">
        <v>373</v>
      </c>
      <c r="E47" s="78"/>
      <c r="F47" s="85">
        <v>1</v>
      </c>
      <c r="G47" s="82"/>
      <c r="H47" s="83"/>
    </row>
    <row r="48" spans="1:8" ht="114.75">
      <c r="A48" s="78" t="s">
        <v>423</v>
      </c>
      <c r="B48" s="79" t="str">
        <f t="shared" si="4"/>
        <v>Notranja enota klimatske naprave</v>
      </c>
      <c r="C48" s="78" t="s">
        <v>424</v>
      </c>
      <c r="D48" s="78" t="s">
        <v>373</v>
      </c>
      <c r="E48" s="78"/>
      <c r="F48" s="85">
        <v>1</v>
      </c>
      <c r="G48" s="82"/>
      <c r="H48" s="83"/>
    </row>
    <row r="49" spans="1:8" ht="114.75">
      <c r="A49" s="78" t="str">
        <f>+A48</f>
        <v>Učilnica F, razred 8a</v>
      </c>
      <c r="B49" s="79" t="str">
        <f t="shared" si="4"/>
        <v>Zunanja enota klimatske naprave</v>
      </c>
      <c r="C49" s="78" t="s">
        <v>425</v>
      </c>
      <c r="D49" s="78" t="s">
        <v>373</v>
      </c>
      <c r="E49" s="78"/>
      <c r="F49" s="85">
        <v>1</v>
      </c>
      <c r="G49" s="82"/>
      <c r="H49" s="83"/>
    </row>
    <row r="50" spans="1:8" ht="114.75">
      <c r="A50" s="78" t="s">
        <v>426</v>
      </c>
      <c r="B50" s="79" t="str">
        <f t="shared" si="4"/>
        <v>Notranja enota klimatske naprave</v>
      </c>
      <c r="C50" s="78" t="s">
        <v>427</v>
      </c>
      <c r="D50" s="78" t="s">
        <v>373</v>
      </c>
      <c r="E50" s="78"/>
      <c r="F50" s="85">
        <v>1</v>
      </c>
      <c r="G50" s="82"/>
      <c r="H50" s="83"/>
    </row>
    <row r="51" spans="1:8" ht="114.75">
      <c r="A51" s="78" t="str">
        <f>+A50</f>
        <v>Učilnica B, razred 9b</v>
      </c>
      <c r="B51" s="79" t="str">
        <f t="shared" si="4"/>
        <v>Zunanja enota klimatske naprave</v>
      </c>
      <c r="C51" s="78" t="s">
        <v>428</v>
      </c>
      <c r="D51" s="78" t="s">
        <v>373</v>
      </c>
      <c r="E51" s="78"/>
      <c r="F51" s="85">
        <v>1</v>
      </c>
      <c r="G51" s="82"/>
      <c r="H51" s="83"/>
    </row>
    <row r="52" spans="1:8" ht="114.75">
      <c r="A52" s="78" t="s">
        <v>429</v>
      </c>
      <c r="B52" s="79" t="str">
        <f t="shared" si="4"/>
        <v>Notranja enota klimatske naprave</v>
      </c>
      <c r="C52" s="78" t="s">
        <v>430</v>
      </c>
      <c r="D52" s="78" t="s">
        <v>373</v>
      </c>
      <c r="E52" s="78"/>
      <c r="F52" s="85">
        <v>1</v>
      </c>
      <c r="G52" s="82"/>
      <c r="H52" s="83"/>
    </row>
    <row r="53" spans="1:8" ht="127.5">
      <c r="A53" s="78" t="s">
        <v>431</v>
      </c>
      <c r="B53" s="79" t="s">
        <v>398</v>
      </c>
      <c r="C53" s="78" t="s">
        <v>402</v>
      </c>
      <c r="D53" s="78" t="s">
        <v>403</v>
      </c>
      <c r="E53" s="78" t="s">
        <v>404</v>
      </c>
      <c r="F53" s="85">
        <v>8</v>
      </c>
      <c r="G53" s="82"/>
      <c r="H53" s="83"/>
    </row>
    <row r="54" spans="1:8" ht="140.25">
      <c r="A54" s="78" t="s">
        <v>397</v>
      </c>
      <c r="B54" s="79" t="s">
        <v>398</v>
      </c>
      <c r="C54" s="78" t="s">
        <v>407</v>
      </c>
      <c r="D54" s="78" t="s">
        <v>408</v>
      </c>
      <c r="E54" s="78" t="s">
        <v>409</v>
      </c>
      <c r="F54" s="85">
        <v>3</v>
      </c>
      <c r="G54" s="82"/>
      <c r="H54" s="83"/>
    </row>
    <row r="55" spans="1:8" ht="140.25">
      <c r="A55" s="78" t="str">
        <f>+A54</f>
        <v>Večnamenski prostor</v>
      </c>
      <c r="B55" s="79" t="str">
        <f>+B54</f>
        <v>Nadometna svetilka</v>
      </c>
      <c r="C55" s="78" t="s">
        <v>407</v>
      </c>
      <c r="D55" s="78" t="s">
        <v>432</v>
      </c>
      <c r="E55" s="78" t="s">
        <v>409</v>
      </c>
      <c r="F55" s="85">
        <v>6</v>
      </c>
      <c r="G55" s="82"/>
      <c r="H55" s="83"/>
    </row>
    <row r="56" spans="1:8" ht="63.75">
      <c r="A56" s="78" t="s">
        <v>433</v>
      </c>
      <c r="B56" s="79" t="s">
        <v>434</v>
      </c>
      <c r="C56" s="78" t="s">
        <v>435</v>
      </c>
      <c r="D56" s="78" t="s">
        <v>436</v>
      </c>
      <c r="E56" s="78" t="s">
        <v>437</v>
      </c>
      <c r="F56" s="85">
        <v>6</v>
      </c>
      <c r="G56" s="82"/>
      <c r="H56" s="83"/>
    </row>
    <row r="57" spans="1:8" ht="25.5">
      <c r="A57" s="78" t="str">
        <f>+A56</f>
        <v>Sanitarije</v>
      </c>
      <c r="B57" s="79" t="str">
        <f>+B56</f>
        <v>Sanitarna keramika</v>
      </c>
      <c r="C57" s="78" t="s">
        <v>438</v>
      </c>
      <c r="D57" s="78" t="s">
        <v>436</v>
      </c>
      <c r="E57" s="78" t="s">
        <v>439</v>
      </c>
      <c r="F57" s="85">
        <v>8</v>
      </c>
      <c r="G57" s="82"/>
      <c r="H57" s="83"/>
    </row>
    <row r="58" spans="1:8" ht="63.75">
      <c r="A58" s="78" t="str">
        <f>+A57</f>
        <v>Sanitarije</v>
      </c>
      <c r="B58" s="79" t="str">
        <f>+B57</f>
        <v>Sanitarna keramika</v>
      </c>
      <c r="C58" s="78" t="s">
        <v>440</v>
      </c>
      <c r="D58" s="78" t="s">
        <v>436</v>
      </c>
      <c r="E58" s="78"/>
      <c r="F58" s="85">
        <v>4</v>
      </c>
      <c r="G58" s="82"/>
      <c r="H58" s="83"/>
    </row>
    <row r="59" spans="1:8" ht="15" thickBot="1">
      <c r="A59" s="47" t="s">
        <v>442</v>
      </c>
      <c r="B59" s="48"/>
      <c r="C59" s="48"/>
      <c r="D59" s="49"/>
      <c r="E59" s="50"/>
      <c r="F59" s="50"/>
      <c r="G59" s="50"/>
      <c r="H59" s="91"/>
    </row>
    <row r="60" spans="1:8" ht="15" thickTop="1"/>
    <row r="61" spans="1:8" ht="15.75">
      <c r="A61" s="89" t="s">
        <v>54</v>
      </c>
      <c r="B61" s="90" t="s">
        <v>527</v>
      </c>
      <c r="G61" s="88"/>
    </row>
    <row r="63" spans="1:8" ht="38.25">
      <c r="A63" s="76" t="s">
        <v>365</v>
      </c>
      <c r="B63" s="76" t="s">
        <v>366</v>
      </c>
      <c r="C63" s="76" t="s">
        <v>367</v>
      </c>
      <c r="D63" s="76" t="s">
        <v>368</v>
      </c>
      <c r="E63" s="76" t="s">
        <v>369</v>
      </c>
      <c r="F63" s="84" t="s">
        <v>47</v>
      </c>
      <c r="G63" s="76" t="s">
        <v>48</v>
      </c>
      <c r="H63" s="76" t="s">
        <v>49</v>
      </c>
    </row>
    <row r="64" spans="1:8" ht="25.5">
      <c r="A64" s="78" t="s">
        <v>443</v>
      </c>
      <c r="B64" s="78" t="s">
        <v>444</v>
      </c>
      <c r="C64" s="78" t="s">
        <v>445</v>
      </c>
      <c r="D64" s="78" t="s">
        <v>446</v>
      </c>
      <c r="E64" s="78" t="s">
        <v>447</v>
      </c>
      <c r="F64" s="85">
        <v>1</v>
      </c>
      <c r="G64" s="82"/>
      <c r="H64" s="83"/>
    </row>
    <row r="65" spans="1:8" ht="25.5">
      <c r="A65" s="78" t="s">
        <v>448</v>
      </c>
      <c r="B65" s="78" t="str">
        <f>+B64</f>
        <v>Stavbno pohištvo</v>
      </c>
      <c r="C65" s="78" t="str">
        <f>+C64</f>
        <v>Zunanja alu vrata</v>
      </c>
      <c r="D65" s="78" t="s">
        <v>449</v>
      </c>
      <c r="E65" s="78" t="str">
        <f>+E64</f>
        <v>115 x 220</v>
      </c>
      <c r="F65" s="85">
        <v>1</v>
      </c>
      <c r="G65" s="82"/>
      <c r="H65" s="83"/>
    </row>
    <row r="66" spans="1:8" ht="89.25">
      <c r="A66" s="78" t="s">
        <v>450</v>
      </c>
      <c r="B66" s="78" t="str">
        <f>+B65</f>
        <v>Stavbno pohištvo</v>
      </c>
      <c r="C66" s="78" t="s">
        <v>451</v>
      </c>
      <c r="D66" s="78" t="s">
        <v>452</v>
      </c>
      <c r="E66" s="78" t="s">
        <v>453</v>
      </c>
      <c r="F66" s="85">
        <v>2</v>
      </c>
      <c r="G66" s="82"/>
      <c r="H66" s="83"/>
    </row>
    <row r="67" spans="1:8" ht="25.5">
      <c r="A67" s="78" t="str">
        <f>+A66</f>
        <v>A.01, A.02 Učilnica</v>
      </c>
      <c r="B67" s="78" t="s">
        <v>454</v>
      </c>
      <c r="C67" s="78" t="s">
        <v>455</v>
      </c>
      <c r="D67" s="78" t="s">
        <v>436</v>
      </c>
      <c r="E67" s="78" t="s">
        <v>456</v>
      </c>
      <c r="F67" s="85">
        <v>22</v>
      </c>
      <c r="G67" s="82"/>
      <c r="H67" s="83"/>
    </row>
    <row r="68" spans="1:8" ht="25.5">
      <c r="A68" s="78" t="str">
        <f>+A67</f>
        <v>A.01, A.02 Učilnica</v>
      </c>
      <c r="B68" s="78" t="s">
        <v>457</v>
      </c>
      <c r="C68" s="78" t="s">
        <v>458</v>
      </c>
      <c r="D68" s="78" t="s">
        <v>459</v>
      </c>
      <c r="E68" s="78" t="s">
        <v>460</v>
      </c>
      <c r="F68" s="85">
        <v>8</v>
      </c>
      <c r="G68" s="82"/>
      <c r="H68" s="83"/>
    </row>
    <row r="69" spans="1:8" ht="25.5">
      <c r="A69" s="78" t="str">
        <f>+A68</f>
        <v>A.01, A.02 Učilnica</v>
      </c>
      <c r="B69" s="78" t="s">
        <v>457</v>
      </c>
      <c r="C69" s="78" t="s">
        <v>458</v>
      </c>
      <c r="D69" s="78" t="s">
        <v>461</v>
      </c>
      <c r="E69" s="78" t="str">
        <f>+E68</f>
        <v>297x1197mm</v>
      </c>
      <c r="F69" s="85">
        <v>8</v>
      </c>
      <c r="G69" s="82"/>
      <c r="H69" s="83"/>
    </row>
    <row r="70" spans="1:8" ht="51">
      <c r="A70" s="78" t="str">
        <f>+A64</f>
        <v>A.02 Učilnica</v>
      </c>
      <c r="B70" s="78" t="s">
        <v>457</v>
      </c>
      <c r="C70" s="78" t="s">
        <v>462</v>
      </c>
      <c r="D70" s="78" t="s">
        <v>463</v>
      </c>
      <c r="E70" s="78" t="s">
        <v>464</v>
      </c>
      <c r="F70" s="85">
        <v>2</v>
      </c>
      <c r="G70" s="82"/>
      <c r="H70" s="83"/>
    </row>
    <row r="71" spans="1:8" ht="51">
      <c r="A71" s="78" t="str">
        <f>+A65</f>
        <v>A.01 Učilnica</v>
      </c>
      <c r="B71" s="78" t="s">
        <v>457</v>
      </c>
      <c r="C71" s="78" t="s">
        <v>462</v>
      </c>
      <c r="D71" s="78" t="s">
        <v>465</v>
      </c>
      <c r="E71" s="78" t="s">
        <v>464</v>
      </c>
      <c r="F71" s="85">
        <v>2</v>
      </c>
      <c r="G71" s="82"/>
      <c r="H71" s="83"/>
    </row>
    <row r="72" spans="1:8" ht="25.5">
      <c r="A72" s="78" t="s">
        <v>466</v>
      </c>
      <c r="B72" s="78" t="s">
        <v>457</v>
      </c>
      <c r="C72" s="78" t="s">
        <v>467</v>
      </c>
      <c r="D72" s="78" t="s">
        <v>468</v>
      </c>
      <c r="E72" s="78" t="s">
        <v>469</v>
      </c>
      <c r="F72" s="85">
        <v>8</v>
      </c>
      <c r="G72" s="82"/>
      <c r="H72" s="83"/>
    </row>
    <row r="73" spans="1:8" ht="38.25">
      <c r="A73" s="78" t="s">
        <v>470</v>
      </c>
      <c r="B73" s="78" t="s">
        <v>457</v>
      </c>
      <c r="C73" s="78" t="s">
        <v>471</v>
      </c>
      <c r="D73" s="78" t="s">
        <v>472</v>
      </c>
      <c r="E73" s="78"/>
      <c r="F73" s="85">
        <v>4</v>
      </c>
      <c r="G73" s="82"/>
      <c r="H73" s="83"/>
    </row>
    <row r="74" spans="1:8" ht="51">
      <c r="A74" s="78" t="s">
        <v>436</v>
      </c>
      <c r="B74" s="78" t="s">
        <v>457</v>
      </c>
      <c r="C74" s="78" t="s">
        <v>473</v>
      </c>
      <c r="D74" s="78"/>
      <c r="E74" s="78"/>
      <c r="F74" s="85">
        <v>1</v>
      </c>
      <c r="G74" s="82"/>
      <c r="H74" s="83"/>
    </row>
    <row r="75" spans="1:8" ht="51">
      <c r="A75" s="78" t="str">
        <f>+A73</f>
        <v>A.03 Hodnik</v>
      </c>
      <c r="B75" s="78" t="s">
        <v>457</v>
      </c>
      <c r="C75" s="78" t="s">
        <v>474</v>
      </c>
      <c r="D75" s="78" t="s">
        <v>475</v>
      </c>
      <c r="E75" s="78"/>
      <c r="F75" s="85">
        <v>3</v>
      </c>
      <c r="G75" s="82"/>
      <c r="H75" s="83"/>
    </row>
    <row r="76" spans="1:8" ht="76.5">
      <c r="A76" s="78" t="str">
        <f>+A66</f>
        <v>A.01, A.02 Učilnica</v>
      </c>
      <c r="B76" s="78" t="s">
        <v>457</v>
      </c>
      <c r="C76" s="78" t="s">
        <v>476</v>
      </c>
      <c r="D76" s="78" t="s">
        <v>475</v>
      </c>
      <c r="E76" s="78"/>
      <c r="F76" s="85">
        <v>3</v>
      </c>
      <c r="G76" s="82"/>
      <c r="H76" s="83"/>
    </row>
    <row r="77" spans="1:8" ht="127.5">
      <c r="A77" s="78" t="str">
        <f>+A67</f>
        <v>A.01, A.02 Učilnica</v>
      </c>
      <c r="B77" s="78" t="s">
        <v>477</v>
      </c>
      <c r="C77" s="78" t="s">
        <v>478</v>
      </c>
      <c r="D77" s="78" t="s">
        <v>479</v>
      </c>
      <c r="E77" s="78"/>
      <c r="F77" s="85">
        <v>2</v>
      </c>
      <c r="G77" s="82"/>
      <c r="H77" s="83"/>
    </row>
    <row r="78" spans="1:8" ht="38.25">
      <c r="A78" s="78" t="s">
        <v>436</v>
      </c>
      <c r="B78" s="78" t="str">
        <f>+B77</f>
        <v>Strojne instalacije</v>
      </c>
      <c r="C78" s="78" t="s">
        <v>480</v>
      </c>
      <c r="D78" s="78" t="s">
        <v>481</v>
      </c>
      <c r="E78" s="78"/>
      <c r="F78" s="85">
        <v>4</v>
      </c>
      <c r="G78" s="82"/>
      <c r="H78" s="83"/>
    </row>
    <row r="79" spans="1:8" ht="89.25">
      <c r="A79" s="78" t="str">
        <f>+A78</f>
        <v>/</v>
      </c>
      <c r="B79" s="78" t="s">
        <v>477</v>
      </c>
      <c r="C79" s="78" t="s">
        <v>482</v>
      </c>
      <c r="D79" s="78" t="s">
        <v>483</v>
      </c>
      <c r="E79" s="78"/>
      <c r="F79" s="85">
        <v>1</v>
      </c>
      <c r="G79" s="82"/>
      <c r="H79" s="83"/>
    </row>
    <row r="80" spans="1:8" ht="114.75">
      <c r="A80" s="78" t="str">
        <f>+A77</f>
        <v>A.01, A.02 Učilnica</v>
      </c>
      <c r="B80" s="78" t="s">
        <v>477</v>
      </c>
      <c r="C80" s="78" t="s">
        <v>484</v>
      </c>
      <c r="D80" s="78" t="s">
        <v>485</v>
      </c>
      <c r="E80" s="78"/>
      <c r="F80" s="85">
        <v>4</v>
      </c>
      <c r="G80" s="82"/>
      <c r="H80" s="83"/>
    </row>
    <row r="81" spans="1:8" ht="114.75">
      <c r="A81" s="78" t="str">
        <f>+A80</f>
        <v>A.01, A.02 Učilnica</v>
      </c>
      <c r="B81" s="78" t="s">
        <v>477</v>
      </c>
      <c r="C81" s="78" t="s">
        <v>486</v>
      </c>
      <c r="D81" s="78" t="s">
        <v>487</v>
      </c>
      <c r="E81" s="78"/>
      <c r="F81" s="85">
        <v>1</v>
      </c>
      <c r="G81" s="82"/>
      <c r="H81" s="83"/>
    </row>
    <row r="82" spans="1:8" ht="38.25">
      <c r="A82" s="78" t="str">
        <f>+A81</f>
        <v>A.01, A.02 Učilnica</v>
      </c>
      <c r="B82" s="78" t="str">
        <f>+B81</f>
        <v>Strojne instalacije</v>
      </c>
      <c r="C82" s="78" t="s">
        <v>488</v>
      </c>
      <c r="D82" s="78" t="s">
        <v>489</v>
      </c>
      <c r="E82" s="78"/>
      <c r="F82" s="85">
        <v>3</v>
      </c>
      <c r="G82" s="82"/>
      <c r="H82" s="83"/>
    </row>
    <row r="83" spans="1:8" ht="51">
      <c r="A83" s="78" t="str">
        <f>+A82</f>
        <v>A.01, A.02 Učilnica</v>
      </c>
      <c r="B83" s="78" t="s">
        <v>477</v>
      </c>
      <c r="C83" s="78" t="s">
        <v>490</v>
      </c>
      <c r="D83" s="78" t="s">
        <v>491</v>
      </c>
      <c r="E83" s="78"/>
      <c r="F83" s="85">
        <v>2</v>
      </c>
      <c r="G83" s="82"/>
      <c r="H83" s="83"/>
    </row>
    <row r="84" spans="1:8" ht="63.75">
      <c r="A84" s="78" t="str">
        <f>+A83</f>
        <v>A.01, A.02 Učilnica</v>
      </c>
      <c r="B84" s="78" t="str">
        <f>+B77</f>
        <v>Strojne instalacije</v>
      </c>
      <c r="C84" s="78" t="s">
        <v>435</v>
      </c>
      <c r="D84" s="78"/>
      <c r="E84" s="78"/>
      <c r="F84" s="85">
        <v>3</v>
      </c>
      <c r="G84" s="82"/>
      <c r="H84" s="83"/>
    </row>
    <row r="85" spans="1:8" ht="15" thickBot="1">
      <c r="A85" s="47" t="s">
        <v>492</v>
      </c>
      <c r="B85" s="48"/>
      <c r="C85" s="48"/>
      <c r="D85" s="49"/>
      <c r="E85" s="50"/>
      <c r="F85" s="50"/>
      <c r="G85" s="50"/>
      <c r="H85" s="91"/>
    </row>
    <row r="86" spans="1:8" ht="15" thickTop="1"/>
    <row r="87" spans="1:8" ht="15.75">
      <c r="A87" s="89" t="s">
        <v>55</v>
      </c>
      <c r="B87" s="90" t="s">
        <v>528</v>
      </c>
      <c r="G87" s="88"/>
    </row>
    <row r="89" spans="1:8" ht="38.25">
      <c r="A89" s="76" t="s">
        <v>365</v>
      </c>
      <c r="B89" s="76" t="s">
        <v>366</v>
      </c>
      <c r="C89" s="76" t="s">
        <v>367</v>
      </c>
      <c r="D89" s="76" t="s">
        <v>368</v>
      </c>
      <c r="E89" s="76" t="s">
        <v>369</v>
      </c>
      <c r="F89" s="84" t="s">
        <v>47</v>
      </c>
      <c r="G89" s="76" t="s">
        <v>48</v>
      </c>
      <c r="H89" s="76" t="s">
        <v>49</v>
      </c>
    </row>
    <row r="90" spans="1:8" ht="38.25">
      <c r="A90" s="78" t="s">
        <v>493</v>
      </c>
      <c r="B90" s="78" t="s">
        <v>444</v>
      </c>
      <c r="C90" s="78" t="s">
        <v>494</v>
      </c>
      <c r="D90" s="78" t="s">
        <v>495</v>
      </c>
      <c r="E90" s="78" t="s">
        <v>496</v>
      </c>
      <c r="F90" s="85">
        <v>2</v>
      </c>
      <c r="G90" s="82"/>
      <c r="H90" s="83"/>
    </row>
    <row r="91" spans="1:8" ht="25.5">
      <c r="A91" s="78" t="str">
        <f>+A90</f>
        <v>B.01 Sprejem</v>
      </c>
      <c r="B91" s="78" t="str">
        <f>+B90</f>
        <v>Stavbno pohištvo</v>
      </c>
      <c r="C91" s="78" t="s">
        <v>497</v>
      </c>
      <c r="D91" s="78" t="s">
        <v>452</v>
      </c>
      <c r="E91" s="78" t="s">
        <v>498</v>
      </c>
      <c r="F91" s="85">
        <v>2</v>
      </c>
      <c r="G91" s="82"/>
      <c r="H91" s="83"/>
    </row>
    <row r="92" spans="1:8" ht="38.25">
      <c r="A92" s="78" t="s">
        <v>499</v>
      </c>
      <c r="B92" s="78" t="str">
        <f>+B91</f>
        <v>Stavbno pohištvo</v>
      </c>
      <c r="C92" s="78" t="s">
        <v>500</v>
      </c>
      <c r="D92" s="78" t="s">
        <v>501</v>
      </c>
      <c r="E92" s="78" t="s">
        <v>502</v>
      </c>
      <c r="F92" s="85">
        <v>1</v>
      </c>
      <c r="G92" s="82"/>
      <c r="H92" s="83"/>
    </row>
    <row r="93" spans="1:8" ht="25.5">
      <c r="A93" s="78" t="str">
        <f>+A92</f>
        <v>B.03 Čitalnica</v>
      </c>
      <c r="B93" s="78" t="str">
        <f>+B92</f>
        <v>Stavbno pohištvo</v>
      </c>
      <c r="C93" s="78" t="s">
        <v>503</v>
      </c>
      <c r="D93" s="78" t="s">
        <v>504</v>
      </c>
      <c r="E93" s="78" t="s">
        <v>505</v>
      </c>
      <c r="F93" s="85">
        <v>1</v>
      </c>
      <c r="G93" s="82"/>
      <c r="H93" s="83"/>
    </row>
    <row r="94" spans="1:8" ht="38.25">
      <c r="A94" s="78" t="str">
        <f>+A93</f>
        <v>B.03 Čitalnica</v>
      </c>
      <c r="B94" s="78" t="str">
        <f>+B92</f>
        <v>Stavbno pohištvo</v>
      </c>
      <c r="C94" s="78" t="s">
        <v>506</v>
      </c>
      <c r="D94" s="78" t="s">
        <v>507</v>
      </c>
      <c r="E94" s="78" t="s">
        <v>508</v>
      </c>
      <c r="F94" s="85">
        <v>3</v>
      </c>
      <c r="G94" s="82"/>
      <c r="H94" s="83"/>
    </row>
    <row r="95" spans="1:8" ht="38.25">
      <c r="A95" s="78" t="str">
        <f>+A94</f>
        <v>B.03 Čitalnica</v>
      </c>
      <c r="B95" s="78" t="str">
        <f>+B94</f>
        <v>Stavbno pohištvo</v>
      </c>
      <c r="C95" s="78" t="str">
        <f>+C94</f>
        <v>Strešno okno z zunanjimi senčili</v>
      </c>
      <c r="D95" s="78" t="s">
        <v>509</v>
      </c>
      <c r="E95" s="78" t="str">
        <f>+E94</f>
        <v>78 x 180</v>
      </c>
      <c r="F95" s="85">
        <v>7</v>
      </c>
      <c r="G95" s="82"/>
      <c r="H95" s="83"/>
    </row>
    <row r="96" spans="1:8" ht="25.5">
      <c r="A96" s="78" t="str">
        <f>+A95</f>
        <v>B.03 Čitalnica</v>
      </c>
      <c r="B96" s="78" t="s">
        <v>454</v>
      </c>
      <c r="C96" s="78" t="s">
        <v>455</v>
      </c>
      <c r="D96" s="78" t="s">
        <v>436</v>
      </c>
      <c r="E96" s="78" t="s">
        <v>510</v>
      </c>
      <c r="F96" s="85">
        <v>17</v>
      </c>
      <c r="G96" s="82"/>
      <c r="H96" s="83"/>
    </row>
    <row r="97" spans="1:8" ht="25.5">
      <c r="A97" s="78" t="str">
        <f>+A91</f>
        <v>B.01 Sprejem</v>
      </c>
      <c r="B97" s="78" t="str">
        <f>+B96</f>
        <v>Konstrukcija</v>
      </c>
      <c r="C97" s="78" t="str">
        <f>+C96</f>
        <v>Lepljeni nosilci</v>
      </c>
      <c r="D97" s="78" t="str">
        <f>+D96</f>
        <v>/</v>
      </c>
      <c r="E97" s="78" t="s">
        <v>511</v>
      </c>
      <c r="F97" s="85">
        <v>9</v>
      </c>
      <c r="G97" s="82"/>
      <c r="H97" s="83"/>
    </row>
    <row r="98" spans="1:8" ht="51">
      <c r="A98" s="78" t="str">
        <f>+A96</f>
        <v>B.03 Čitalnica</v>
      </c>
      <c r="B98" s="78" t="s">
        <v>457</v>
      </c>
      <c r="C98" s="78" t="s">
        <v>512</v>
      </c>
      <c r="D98" s="78" t="s">
        <v>513</v>
      </c>
      <c r="E98" s="78" t="s">
        <v>514</v>
      </c>
      <c r="F98" s="85">
        <v>3</v>
      </c>
      <c r="G98" s="82"/>
      <c r="H98" s="83"/>
    </row>
    <row r="99" spans="1:8" ht="51">
      <c r="A99" s="78" t="str">
        <f>+A97</f>
        <v>B.01 Sprejem</v>
      </c>
      <c r="B99" s="78" t="str">
        <f>+B98</f>
        <v>Elektro instalacije</v>
      </c>
      <c r="C99" s="78" t="str">
        <f>+C98</f>
        <v>Podstropne viseče linijske svetilke</v>
      </c>
      <c r="D99" s="78" t="s">
        <v>515</v>
      </c>
      <c r="E99" s="78" t="s">
        <v>516</v>
      </c>
      <c r="F99" s="85">
        <v>2</v>
      </c>
      <c r="G99" s="82"/>
      <c r="H99" s="83"/>
    </row>
    <row r="100" spans="1:8" ht="51">
      <c r="A100" s="78" t="str">
        <f>+A99</f>
        <v>B.01 Sprejem</v>
      </c>
      <c r="B100" s="78" t="str">
        <f>+B99</f>
        <v>Elektro instalacije</v>
      </c>
      <c r="C100" s="78" t="s">
        <v>517</v>
      </c>
      <c r="D100" s="78" t="s">
        <v>475</v>
      </c>
      <c r="E100" s="78"/>
      <c r="F100" s="85">
        <v>2</v>
      </c>
      <c r="G100" s="82"/>
      <c r="H100" s="83"/>
    </row>
    <row r="101" spans="1:8" ht="76.5">
      <c r="A101" s="78" t="str">
        <f>+A98</f>
        <v>B.03 Čitalnica</v>
      </c>
      <c r="B101" s="78" t="str">
        <f>+B100</f>
        <v>Elektro instalacije</v>
      </c>
      <c r="C101" s="78" t="s">
        <v>518</v>
      </c>
      <c r="D101" s="78" t="s">
        <v>475</v>
      </c>
      <c r="E101" s="78"/>
      <c r="F101" s="85">
        <v>3</v>
      </c>
      <c r="G101" s="82"/>
      <c r="H101" s="83"/>
    </row>
    <row r="102" spans="1:8" ht="127.5">
      <c r="A102" s="78" t="str">
        <f>+A92</f>
        <v>B.03 Čitalnica</v>
      </c>
      <c r="B102" s="78" t="s">
        <v>477</v>
      </c>
      <c r="C102" s="78" t="s">
        <v>478</v>
      </c>
      <c r="D102" s="78" t="s">
        <v>479</v>
      </c>
      <c r="E102" s="78" t="s">
        <v>519</v>
      </c>
      <c r="F102" s="85">
        <v>2</v>
      </c>
      <c r="G102" s="82"/>
      <c r="H102" s="83"/>
    </row>
    <row r="103" spans="1:8" ht="51">
      <c r="A103" s="78" t="str">
        <f>+A100</f>
        <v>B.01 Sprejem</v>
      </c>
      <c r="B103" s="78" t="str">
        <f>+B102</f>
        <v>Strojne instalacije</v>
      </c>
      <c r="C103" s="78" t="s">
        <v>520</v>
      </c>
      <c r="D103" s="78" t="s">
        <v>521</v>
      </c>
      <c r="E103" s="78"/>
      <c r="F103" s="85">
        <v>2</v>
      </c>
      <c r="G103" s="82"/>
      <c r="H103" s="83"/>
    </row>
    <row r="104" spans="1:8" ht="89.25">
      <c r="A104" s="78" t="str">
        <f>+A101</f>
        <v>B.03 Čitalnica</v>
      </c>
      <c r="B104" s="78" t="str">
        <f>+B103</f>
        <v>Strojne instalacije</v>
      </c>
      <c r="C104" s="78" t="s">
        <v>482</v>
      </c>
      <c r="D104" s="78" t="s">
        <v>522</v>
      </c>
      <c r="E104" s="78" t="s">
        <v>523</v>
      </c>
      <c r="F104" s="85">
        <v>1</v>
      </c>
      <c r="G104" s="82"/>
      <c r="H104" s="83"/>
    </row>
    <row r="105" spans="1:8" ht="102">
      <c r="A105" s="78" t="str">
        <f>+A104</f>
        <v>B.03 Čitalnica</v>
      </c>
      <c r="B105" s="78" t="str">
        <f>+B104</f>
        <v>Strojne instalacije</v>
      </c>
      <c r="C105" s="78" t="s">
        <v>524</v>
      </c>
      <c r="D105" s="78" t="s">
        <v>525</v>
      </c>
      <c r="E105" s="78" t="s">
        <v>526</v>
      </c>
      <c r="F105" s="85">
        <v>2</v>
      </c>
      <c r="G105" s="82"/>
      <c r="H105" s="83"/>
    </row>
    <row r="106" spans="1:8" ht="38.25">
      <c r="A106" s="78" t="str">
        <f>+A105</f>
        <v>B.03 Čitalnica</v>
      </c>
      <c r="B106" s="78" t="str">
        <f>+B105</f>
        <v>Strojne instalacije</v>
      </c>
      <c r="C106" s="78" t="s">
        <v>480</v>
      </c>
      <c r="D106" s="78" t="s">
        <v>481</v>
      </c>
      <c r="E106" s="78"/>
      <c r="F106" s="85">
        <v>4</v>
      </c>
      <c r="G106" s="82"/>
      <c r="H106" s="83"/>
    </row>
    <row r="107" spans="1:8" ht="15" thickBot="1">
      <c r="A107" s="47" t="s">
        <v>538</v>
      </c>
      <c r="B107" s="48"/>
      <c r="C107" s="48"/>
      <c r="D107" s="49"/>
      <c r="E107" s="50"/>
      <c r="F107" s="50"/>
      <c r="G107" s="50"/>
      <c r="H107" s="91"/>
    </row>
    <row r="108" spans="1:8" ht="15" thickTop="1"/>
    <row r="109" spans="1:8" ht="15.75">
      <c r="A109" s="89" t="s">
        <v>58</v>
      </c>
      <c r="B109" s="90" t="s">
        <v>563</v>
      </c>
      <c r="G109" s="88"/>
    </row>
    <row r="111" spans="1:8" ht="38.25">
      <c r="A111" s="76" t="s">
        <v>365</v>
      </c>
      <c r="B111" s="76" t="s">
        <v>366</v>
      </c>
      <c r="C111" s="76" t="s">
        <v>367</v>
      </c>
      <c r="D111" s="76" t="s">
        <v>368</v>
      </c>
      <c r="E111" s="76" t="s">
        <v>369</v>
      </c>
      <c r="F111" s="84" t="s">
        <v>47</v>
      </c>
      <c r="G111" s="76" t="s">
        <v>48</v>
      </c>
      <c r="H111" s="76" t="s">
        <v>49</v>
      </c>
    </row>
    <row r="112" spans="1:8" ht="25.5">
      <c r="A112" s="78" t="s">
        <v>529</v>
      </c>
      <c r="B112" s="78" t="s">
        <v>444</v>
      </c>
      <c r="C112" s="78" t="s">
        <v>530</v>
      </c>
      <c r="D112" s="78" t="s">
        <v>449</v>
      </c>
      <c r="E112" s="78" t="s">
        <v>531</v>
      </c>
      <c r="F112" s="85">
        <v>1</v>
      </c>
      <c r="G112" s="82"/>
      <c r="H112" s="83"/>
    </row>
    <row r="113" spans="1:8" ht="25.5">
      <c r="A113" s="78" t="str">
        <f>+A112</f>
        <v>Vezni hodnik</v>
      </c>
      <c r="B113" s="78" t="str">
        <f>+B112</f>
        <v>Stavbno pohištvo</v>
      </c>
      <c r="C113" s="78" t="str">
        <f>+C112</f>
        <v>Zunanja kovinska vrata</v>
      </c>
      <c r="D113" s="78" t="s">
        <v>446</v>
      </c>
      <c r="E113" s="78" t="str">
        <f>+E112</f>
        <v>110 x 220</v>
      </c>
      <c r="F113" s="85">
        <v>2</v>
      </c>
      <c r="G113" s="82"/>
      <c r="H113" s="83"/>
    </row>
    <row r="114" spans="1:8" ht="89.25">
      <c r="A114" s="78" t="str">
        <f>+A113</f>
        <v>Vezni hodnik</v>
      </c>
      <c r="B114" s="78" t="s">
        <v>532</v>
      </c>
      <c r="C114" s="78" t="s">
        <v>533</v>
      </c>
      <c r="D114" s="78" t="s">
        <v>436</v>
      </c>
      <c r="E114" s="78" t="s">
        <v>534</v>
      </c>
      <c r="F114" s="85">
        <v>1</v>
      </c>
      <c r="G114" s="82"/>
      <c r="H114" s="83"/>
    </row>
    <row r="115" spans="1:8" ht="38.25">
      <c r="A115" s="78" t="str">
        <f>+A114</f>
        <v>Vezni hodnik</v>
      </c>
      <c r="B115" s="78" t="s">
        <v>457</v>
      </c>
      <c r="C115" s="78" t="s">
        <v>535</v>
      </c>
      <c r="D115" s="78" t="s">
        <v>536</v>
      </c>
      <c r="E115" s="78"/>
      <c r="F115" s="85">
        <v>4</v>
      </c>
      <c r="G115" s="82"/>
      <c r="H115" s="83"/>
    </row>
    <row r="116" spans="1:8" ht="153">
      <c r="A116" s="78" t="str">
        <f>+A115</f>
        <v>Vezni hodnik</v>
      </c>
      <c r="B116" s="78" t="str">
        <f>+B115</f>
        <v>Elektro instalacije</v>
      </c>
      <c r="C116" s="78" t="s">
        <v>537</v>
      </c>
      <c r="D116" s="78" t="s">
        <v>475</v>
      </c>
      <c r="E116" s="78"/>
      <c r="F116" s="85">
        <v>1</v>
      </c>
      <c r="G116" s="82"/>
      <c r="H116" s="83"/>
    </row>
    <row r="117" spans="1:8" ht="15" thickBot="1">
      <c r="A117" s="47" t="s">
        <v>539</v>
      </c>
      <c r="B117" s="48"/>
      <c r="C117" s="48"/>
      <c r="D117" s="49"/>
      <c r="E117" s="50"/>
      <c r="F117" s="50"/>
      <c r="G117" s="50"/>
      <c r="H117" s="91"/>
    </row>
    <row r="118" spans="1:8" ht="15" thickTop="1"/>
    <row r="119" spans="1:8" ht="15.75">
      <c r="A119" s="89" t="s">
        <v>354</v>
      </c>
      <c r="B119" s="90" t="s">
        <v>561</v>
      </c>
      <c r="G119" s="88"/>
    </row>
    <row r="121" spans="1:8" ht="38.25">
      <c r="A121" s="76" t="s">
        <v>365</v>
      </c>
      <c r="B121" s="77" t="s">
        <v>366</v>
      </c>
      <c r="C121" s="76" t="s">
        <v>367</v>
      </c>
      <c r="D121" s="76" t="s">
        <v>368</v>
      </c>
      <c r="E121" s="76" t="s">
        <v>369</v>
      </c>
      <c r="F121" s="84" t="s">
        <v>47</v>
      </c>
      <c r="G121" s="76" t="s">
        <v>48</v>
      </c>
      <c r="H121" s="76" t="s">
        <v>49</v>
      </c>
    </row>
    <row r="122" spans="1:8" ht="63.75">
      <c r="A122" s="78" t="s">
        <v>540</v>
      </c>
      <c r="B122" s="79" t="s">
        <v>541</v>
      </c>
      <c r="C122" s="78" t="s">
        <v>542</v>
      </c>
      <c r="D122" s="78" t="s">
        <v>436</v>
      </c>
      <c r="E122" s="78" t="s">
        <v>436</v>
      </c>
      <c r="F122" s="85">
        <v>1</v>
      </c>
      <c r="G122" s="82"/>
      <c r="H122" s="83"/>
    </row>
    <row r="123" spans="1:8" ht="25.5">
      <c r="A123" s="78" t="str">
        <f>+A122</f>
        <v>Kurilnica</v>
      </c>
      <c r="B123" s="79" t="s">
        <v>543</v>
      </c>
      <c r="C123" s="78" t="s">
        <v>544</v>
      </c>
      <c r="D123" s="78" t="s">
        <v>436</v>
      </c>
      <c r="E123" s="78" t="str">
        <f>+E122</f>
        <v>/</v>
      </c>
      <c r="F123" s="85">
        <v>1</v>
      </c>
      <c r="G123" s="82"/>
      <c r="H123" s="83"/>
    </row>
    <row r="124" spans="1:8" ht="25.5">
      <c r="A124" s="78" t="str">
        <f>+A123</f>
        <v>Kurilnica</v>
      </c>
      <c r="B124" s="79" t="s">
        <v>545</v>
      </c>
      <c r="C124" s="78" t="s">
        <v>546</v>
      </c>
      <c r="D124" s="78" t="s">
        <v>436</v>
      </c>
      <c r="E124" s="78" t="s">
        <v>436</v>
      </c>
      <c r="F124" s="85">
        <v>1</v>
      </c>
      <c r="G124" s="82"/>
      <c r="H124" s="83"/>
    </row>
    <row r="125" spans="1:8" ht="63.75">
      <c r="A125" s="78" t="str">
        <f t="shared" ref="A125:A133" si="5">+A124</f>
        <v>Kurilnica</v>
      </c>
      <c r="B125" s="79" t="str">
        <f>+B122</f>
        <v>Toplotna črpalka zrak/voda</v>
      </c>
      <c r="C125" s="78" t="str">
        <f>+C122</f>
        <v>Clivet, tip ELFO energy Vulcano Medium WBAN-S-302</v>
      </c>
      <c r="D125" s="78" t="s">
        <v>436</v>
      </c>
      <c r="E125" s="78" t="s">
        <v>436</v>
      </c>
      <c r="F125" s="85">
        <v>1</v>
      </c>
      <c r="G125" s="82"/>
      <c r="H125" s="83"/>
    </row>
    <row r="126" spans="1:8" ht="51">
      <c r="A126" s="78" t="str">
        <f t="shared" si="5"/>
        <v>Kurilnica</v>
      </c>
      <c r="B126" s="79" t="s">
        <v>547</v>
      </c>
      <c r="C126" s="78" t="s">
        <v>548</v>
      </c>
      <c r="D126" s="78" t="s">
        <v>436</v>
      </c>
      <c r="E126" s="78" t="s">
        <v>436</v>
      </c>
      <c r="F126" s="85">
        <v>1</v>
      </c>
      <c r="G126" s="82"/>
      <c r="H126" s="83"/>
    </row>
    <row r="127" spans="1:8" ht="38.25">
      <c r="A127" s="78" t="str">
        <f t="shared" si="5"/>
        <v>Kurilnica</v>
      </c>
      <c r="B127" s="79" t="s">
        <v>549</v>
      </c>
      <c r="C127" s="78" t="s">
        <v>550</v>
      </c>
      <c r="D127" s="78" t="s">
        <v>436</v>
      </c>
      <c r="E127" s="78" t="s">
        <v>436</v>
      </c>
      <c r="F127" s="85">
        <v>1</v>
      </c>
      <c r="G127" s="82"/>
      <c r="H127" s="83"/>
    </row>
    <row r="128" spans="1:8" ht="25.5">
      <c r="A128" s="78" t="str">
        <f t="shared" si="5"/>
        <v>Kurilnica</v>
      </c>
      <c r="B128" s="79" t="s">
        <v>551</v>
      </c>
      <c r="C128" s="78" t="s">
        <v>552</v>
      </c>
      <c r="D128" s="78" t="s">
        <v>436</v>
      </c>
      <c r="E128" s="78" t="s">
        <v>436</v>
      </c>
      <c r="F128" s="85">
        <v>1</v>
      </c>
      <c r="G128" s="82"/>
      <c r="H128" s="83"/>
    </row>
    <row r="129" spans="1:8" ht="25.5">
      <c r="A129" s="78" t="str">
        <f t="shared" si="5"/>
        <v>Kurilnica</v>
      </c>
      <c r="B129" s="79" t="s">
        <v>553</v>
      </c>
      <c r="C129" s="78" t="s">
        <v>554</v>
      </c>
      <c r="D129" s="78" t="s">
        <v>436</v>
      </c>
      <c r="E129" s="78" t="s">
        <v>436</v>
      </c>
      <c r="F129" s="85">
        <v>1</v>
      </c>
      <c r="G129" s="82"/>
      <c r="H129" s="83"/>
    </row>
    <row r="130" spans="1:8" ht="38.25">
      <c r="A130" s="78" t="str">
        <f t="shared" si="5"/>
        <v>Kurilnica</v>
      </c>
      <c r="B130" s="79" t="s">
        <v>555</v>
      </c>
      <c r="C130" s="78" t="s">
        <v>556</v>
      </c>
      <c r="D130" s="78" t="s">
        <v>436</v>
      </c>
      <c r="E130" s="78" t="s">
        <v>436</v>
      </c>
      <c r="F130" s="85">
        <v>1</v>
      </c>
      <c r="G130" s="82"/>
      <c r="H130" s="83"/>
    </row>
    <row r="131" spans="1:8" ht="38.25">
      <c r="A131" s="78" t="str">
        <f t="shared" si="5"/>
        <v>Kurilnica</v>
      </c>
      <c r="B131" s="79" t="s">
        <v>557</v>
      </c>
      <c r="C131" s="78" t="s">
        <v>558</v>
      </c>
      <c r="D131" s="78" t="s">
        <v>436</v>
      </c>
      <c r="E131" s="78" t="s">
        <v>436</v>
      </c>
      <c r="F131" s="85">
        <v>1</v>
      </c>
      <c r="G131" s="82"/>
      <c r="H131" s="83"/>
    </row>
    <row r="132" spans="1:8" ht="25.5">
      <c r="A132" s="78" t="str">
        <f t="shared" si="5"/>
        <v>Kurilnica</v>
      </c>
      <c r="B132" s="79" t="s">
        <v>549</v>
      </c>
      <c r="C132" s="78" t="s">
        <v>559</v>
      </c>
      <c r="D132" s="78" t="s">
        <v>436</v>
      </c>
      <c r="E132" s="78" t="s">
        <v>436</v>
      </c>
      <c r="F132" s="85">
        <v>1</v>
      </c>
      <c r="G132" s="82"/>
      <c r="H132" s="83"/>
    </row>
    <row r="133" spans="1:8" ht="25.5">
      <c r="A133" s="78" t="str">
        <f t="shared" si="5"/>
        <v>Kurilnica</v>
      </c>
      <c r="B133" s="79" t="str">
        <f>+B132</f>
        <v>obtočna črpalka</v>
      </c>
      <c r="C133" s="78" t="s">
        <v>560</v>
      </c>
      <c r="D133" s="78" t="s">
        <v>436</v>
      </c>
      <c r="E133" s="78" t="s">
        <v>436</v>
      </c>
      <c r="F133" s="85">
        <v>1</v>
      </c>
      <c r="G133" s="82"/>
      <c r="H133" s="83"/>
    </row>
    <row r="134" spans="1:8" ht="15" thickBot="1">
      <c r="A134" s="47" t="s">
        <v>562</v>
      </c>
      <c r="B134" s="48"/>
      <c r="C134" s="48"/>
      <c r="D134" s="49"/>
      <c r="E134" s="50"/>
      <c r="F134" s="50"/>
      <c r="G134" s="50"/>
      <c r="H134" s="91"/>
    </row>
    <row r="135" spans="1:8" ht="15" thickTop="1"/>
    <row r="136" spans="1:8" ht="15.75">
      <c r="A136" s="89" t="s">
        <v>355</v>
      </c>
      <c r="B136" s="90" t="s">
        <v>568</v>
      </c>
      <c r="G136" s="88"/>
    </row>
    <row r="138" spans="1:8" ht="38.25">
      <c r="A138" s="76" t="s">
        <v>365</v>
      </c>
      <c r="B138" s="77" t="s">
        <v>569</v>
      </c>
      <c r="C138" s="76"/>
      <c r="D138" s="76"/>
      <c r="E138" s="76"/>
      <c r="F138" s="84" t="s">
        <v>53</v>
      </c>
      <c r="G138" s="76" t="s">
        <v>48</v>
      </c>
      <c r="H138" s="76" t="s">
        <v>49</v>
      </c>
    </row>
    <row r="139" spans="1:8" ht="76.5">
      <c r="A139" s="78" t="s">
        <v>567</v>
      </c>
      <c r="B139" s="79" t="s">
        <v>570</v>
      </c>
      <c r="C139" s="78" t="s">
        <v>436</v>
      </c>
      <c r="D139" s="78" t="s">
        <v>436</v>
      </c>
      <c r="E139" s="78" t="s">
        <v>436</v>
      </c>
      <c r="F139" s="85">
        <v>1</v>
      </c>
      <c r="G139" s="82"/>
      <c r="H139" s="83"/>
    </row>
    <row r="140" spans="1:8" ht="89.25">
      <c r="A140" s="78" t="s">
        <v>567</v>
      </c>
      <c r="B140" s="79" t="s">
        <v>571</v>
      </c>
      <c r="C140" s="78" t="s">
        <v>436</v>
      </c>
      <c r="D140" s="78" t="s">
        <v>436</v>
      </c>
      <c r="E140" s="78" t="s">
        <v>436</v>
      </c>
      <c r="F140" s="85">
        <v>1</v>
      </c>
      <c r="G140" s="82"/>
      <c r="H140" s="83"/>
    </row>
    <row r="141" spans="1:8" ht="15" thickBot="1">
      <c r="A141" s="47" t="s">
        <v>572</v>
      </c>
      <c r="B141" s="48"/>
      <c r="C141" s="48"/>
      <c r="D141" s="49"/>
      <c r="E141" s="50"/>
      <c r="F141" s="50"/>
      <c r="G141" s="50"/>
      <c r="H141" s="91"/>
    </row>
    <row r="142" spans="1:8" ht="15" thickTop="1"/>
  </sheetData>
  <pageMargins left="0.98425196850393692" right="0.19685039370078702" top="0.78740157480314998" bottom="0.78740157480315021" header="0.78740157480314998" footer="0.31496062992126012"/>
  <pageSetup paperSize="9" scale="62" fitToWidth="0" fitToHeight="0" pageOrder="overThenDown" orientation="portrait" r:id="rId1"/>
  <headerFooter alignWithMargins="0">
    <oddFooter>&amp;C&amp;10Stran &amp;P od &amp;N</oddFooter>
  </headerFooter>
  <rowBreaks count="8" manualBreakCount="8">
    <brk id="20" max="7" man="1"/>
    <brk id="28" max="7" man="1"/>
    <brk id="36" max="7" man="1"/>
    <brk id="60" max="7" man="1"/>
    <brk id="80" max="7" man="1"/>
    <brk id="86" max="7" man="1"/>
    <brk id="107" max="7" man="1"/>
    <brk id="11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activeCell="C56" sqref="C56"/>
    </sheetView>
  </sheetViews>
  <sheetFormatPr defaultColWidth="10.875" defaultRowHeight="12.75"/>
  <cols>
    <col min="1" max="3" width="19.625" style="63" customWidth="1"/>
    <col min="4" max="16384" width="10.875" style="62"/>
  </cols>
  <sheetData>
    <row r="1" spans="1:3" ht="38.25">
      <c r="A1" s="67" t="s">
        <v>299</v>
      </c>
      <c r="B1" s="67" t="s">
        <v>298</v>
      </c>
      <c r="C1" s="66" t="s">
        <v>297</v>
      </c>
    </row>
    <row r="2" spans="1:3" ht="76.5">
      <c r="A2" s="67">
        <v>17</v>
      </c>
      <c r="B2" s="67" t="s">
        <v>300</v>
      </c>
      <c r="C2" s="66"/>
    </row>
    <row r="3" spans="1:3" ht="25.5">
      <c r="A3" s="67" t="s">
        <v>301</v>
      </c>
      <c r="B3" s="67" t="s">
        <v>302</v>
      </c>
      <c r="C3" s="66"/>
    </row>
    <row r="4" spans="1:3">
      <c r="A4" s="65" t="s">
        <v>296</v>
      </c>
      <c r="B4" s="64" t="s">
        <v>295</v>
      </c>
      <c r="C4" s="73">
        <v>3698.5</v>
      </c>
    </row>
    <row r="5" spans="1:3">
      <c r="A5" s="65" t="s">
        <v>294</v>
      </c>
      <c r="B5" s="64" t="s">
        <v>293</v>
      </c>
      <c r="C5" s="73">
        <v>197</v>
      </c>
    </row>
    <row r="6" spans="1:3">
      <c r="A6" s="65" t="s">
        <v>292</v>
      </c>
      <c r="B6" s="64" t="s">
        <v>291</v>
      </c>
      <c r="C6" s="73">
        <v>9.8000000000000007</v>
      </c>
    </row>
    <row r="7" spans="1:3" ht="51">
      <c r="A7" s="65" t="s">
        <v>290</v>
      </c>
      <c r="B7" s="64" t="s">
        <v>289</v>
      </c>
      <c r="C7" s="73"/>
    </row>
    <row r="8" spans="1:3" ht="51">
      <c r="A8" s="65" t="s">
        <v>288</v>
      </c>
      <c r="B8" s="64" t="s">
        <v>287</v>
      </c>
      <c r="C8" s="64">
        <v>8.1999999999999993</v>
      </c>
    </row>
    <row r="9" spans="1:3">
      <c r="A9" s="65"/>
      <c r="B9" s="64"/>
      <c r="C9" s="64"/>
    </row>
    <row r="10" spans="1:3" s="70" customFormat="1">
      <c r="A10" s="68" t="s">
        <v>303</v>
      </c>
      <c r="B10" s="69" t="s">
        <v>304</v>
      </c>
      <c r="C10" s="69"/>
    </row>
    <row r="11" spans="1:3">
      <c r="A11" s="65" t="s">
        <v>286</v>
      </c>
      <c r="B11" s="64" t="s">
        <v>285</v>
      </c>
      <c r="C11" s="73">
        <v>292.7</v>
      </c>
    </row>
    <row r="12" spans="1:3">
      <c r="A12" s="65" t="s">
        <v>284</v>
      </c>
      <c r="B12" s="64" t="s">
        <v>283</v>
      </c>
      <c r="C12" s="73">
        <v>6.7</v>
      </c>
    </row>
    <row r="13" spans="1:3">
      <c r="A13" s="65" t="s">
        <v>282</v>
      </c>
      <c r="B13" s="64" t="s">
        <v>281</v>
      </c>
      <c r="C13" s="73">
        <v>4.8</v>
      </c>
    </row>
    <row r="14" spans="1:3" ht="38.25">
      <c r="A14" s="65" t="s">
        <v>280</v>
      </c>
      <c r="B14" s="64" t="s">
        <v>279</v>
      </c>
      <c r="C14" s="64"/>
    </row>
    <row r="15" spans="1:3">
      <c r="A15" s="65"/>
      <c r="B15" s="64"/>
      <c r="C15" s="64"/>
    </row>
    <row r="16" spans="1:3" s="70" customFormat="1" ht="38.25">
      <c r="A16" s="68" t="s">
        <v>305</v>
      </c>
      <c r="B16" s="69" t="s">
        <v>306</v>
      </c>
      <c r="C16" s="69"/>
    </row>
    <row r="17" spans="1:3" ht="38.25">
      <c r="A17" s="65" t="s">
        <v>278</v>
      </c>
      <c r="B17" s="64" t="s">
        <v>277</v>
      </c>
      <c r="C17" s="73">
        <v>192.1</v>
      </c>
    </row>
    <row r="18" spans="1:3" ht="38.25">
      <c r="A18" s="65" t="s">
        <v>276</v>
      </c>
      <c r="B18" s="64" t="s">
        <v>275</v>
      </c>
      <c r="C18" s="73">
        <v>16.100000000000001</v>
      </c>
    </row>
    <row r="19" spans="1:3" ht="25.5">
      <c r="A19" s="65" t="s">
        <v>274</v>
      </c>
      <c r="B19" s="64" t="s">
        <v>273</v>
      </c>
      <c r="C19" s="64"/>
    </row>
    <row r="20" spans="1:3">
      <c r="A20" s="65"/>
      <c r="B20" s="64"/>
      <c r="C20" s="64"/>
    </row>
    <row r="21" spans="1:3" ht="25.5">
      <c r="A21" s="68" t="s">
        <v>308</v>
      </c>
      <c r="B21" s="69" t="s">
        <v>307</v>
      </c>
      <c r="C21" s="64"/>
    </row>
    <row r="22" spans="1:3">
      <c r="A22" s="65" t="s">
        <v>272</v>
      </c>
      <c r="B22" s="64" t="s">
        <v>271</v>
      </c>
      <c r="C22" s="73">
        <v>0.8</v>
      </c>
    </row>
    <row r="23" spans="1:3">
      <c r="A23" s="65" t="s">
        <v>270</v>
      </c>
      <c r="B23" s="64" t="s">
        <v>269</v>
      </c>
      <c r="C23" s="73">
        <v>4.5</v>
      </c>
    </row>
    <row r="24" spans="1:3">
      <c r="A24" s="65" t="s">
        <v>268</v>
      </c>
      <c r="B24" s="64" t="s">
        <v>267</v>
      </c>
      <c r="C24" s="73">
        <v>0.3</v>
      </c>
    </row>
    <row r="25" spans="1:3">
      <c r="A25" s="65" t="s">
        <v>266</v>
      </c>
      <c r="B25" s="64" t="s">
        <v>265</v>
      </c>
      <c r="C25" s="64"/>
    </row>
    <row r="26" spans="1:3">
      <c r="A26" s="65" t="s">
        <v>264</v>
      </c>
      <c r="B26" s="64" t="s">
        <v>263</v>
      </c>
      <c r="C26" s="73">
        <v>31.8</v>
      </c>
    </row>
    <row r="27" spans="1:3">
      <c r="A27" s="65" t="s">
        <v>262</v>
      </c>
      <c r="B27" s="64" t="s">
        <v>261</v>
      </c>
      <c r="C27" s="64"/>
    </row>
    <row r="28" spans="1:3">
      <c r="A28" s="65" t="s">
        <v>260</v>
      </c>
      <c r="B28" s="64" t="s">
        <v>259</v>
      </c>
      <c r="C28" s="64"/>
    </row>
    <row r="29" spans="1:3" ht="38.25">
      <c r="A29" s="65" t="s">
        <v>258</v>
      </c>
      <c r="B29" s="64" t="s">
        <v>257</v>
      </c>
      <c r="C29" s="64"/>
    </row>
    <row r="30" spans="1:3" ht="51">
      <c r="A30" s="71" t="s">
        <v>309</v>
      </c>
      <c r="B30" s="72" t="s">
        <v>310</v>
      </c>
      <c r="C30" s="64"/>
    </row>
    <row r="31" spans="1:3" ht="25.5">
      <c r="A31" s="71" t="s">
        <v>311</v>
      </c>
      <c r="B31" s="72" t="s">
        <v>312</v>
      </c>
      <c r="C31" s="73">
        <v>2.2000000000000002</v>
      </c>
    </row>
    <row r="32" spans="1:3">
      <c r="A32" s="65"/>
      <c r="B32" s="64"/>
      <c r="C32" s="64"/>
    </row>
    <row r="33" spans="1:3" ht="63.75">
      <c r="A33" s="68" t="s">
        <v>313</v>
      </c>
      <c r="B33" s="69" t="s">
        <v>314</v>
      </c>
      <c r="C33" s="64"/>
    </row>
    <row r="34" spans="1:3" ht="25.5">
      <c r="A34" s="71" t="s">
        <v>315</v>
      </c>
      <c r="B34" s="72" t="s">
        <v>323</v>
      </c>
      <c r="C34" s="64"/>
    </row>
    <row r="35" spans="1:3" ht="38.25">
      <c r="A35" s="71" t="s">
        <v>316</v>
      </c>
      <c r="B35" s="72" t="s">
        <v>324</v>
      </c>
      <c r="C35" s="64"/>
    </row>
    <row r="36" spans="1:3" ht="25.5">
      <c r="A36" s="71" t="s">
        <v>317</v>
      </c>
      <c r="B36" s="72" t="s">
        <v>325</v>
      </c>
      <c r="C36" s="64"/>
    </row>
    <row r="37" spans="1:3" ht="25.5">
      <c r="A37" s="71" t="s">
        <v>318</v>
      </c>
      <c r="B37" s="72" t="s">
        <v>326</v>
      </c>
      <c r="C37" s="64"/>
    </row>
    <row r="38" spans="1:3" ht="51">
      <c r="A38" s="71" t="s">
        <v>320</v>
      </c>
      <c r="B38" s="72" t="s">
        <v>327</v>
      </c>
      <c r="C38" s="64"/>
    </row>
    <row r="39" spans="1:3" ht="51">
      <c r="A39" s="71" t="s">
        <v>319</v>
      </c>
      <c r="B39" s="72" t="s">
        <v>328</v>
      </c>
      <c r="C39" s="64"/>
    </row>
    <row r="40" spans="1:3">
      <c r="A40" s="71"/>
      <c r="B40" s="64"/>
      <c r="C40" s="64"/>
    </row>
    <row r="41" spans="1:3" ht="38.25">
      <c r="A41" s="68" t="s">
        <v>321</v>
      </c>
      <c r="B41" s="66" t="s">
        <v>322</v>
      </c>
      <c r="C41" s="64"/>
    </row>
    <row r="42" spans="1:3" ht="25.5">
      <c r="A42" s="71" t="s">
        <v>329</v>
      </c>
      <c r="B42" s="74" t="s">
        <v>350</v>
      </c>
      <c r="C42" s="64"/>
    </row>
    <row r="43" spans="1:3" ht="38.25">
      <c r="A43" s="71" t="s">
        <v>330</v>
      </c>
      <c r="B43" s="74" t="s">
        <v>351</v>
      </c>
      <c r="C43" s="64"/>
    </row>
    <row r="44" spans="1:3" ht="38.25">
      <c r="A44" s="71" t="s">
        <v>331</v>
      </c>
      <c r="B44" s="74" t="s">
        <v>352</v>
      </c>
      <c r="C44" s="64"/>
    </row>
    <row r="45" spans="1:3" ht="51">
      <c r="A45" s="71" t="s">
        <v>332</v>
      </c>
      <c r="B45" s="74" t="s">
        <v>349</v>
      </c>
      <c r="C45" s="73">
        <v>26.2</v>
      </c>
    </row>
    <row r="46" spans="1:3">
      <c r="A46" s="71"/>
      <c r="B46" s="72"/>
      <c r="C46" s="64"/>
    </row>
    <row r="47" spans="1:3" ht="25.5">
      <c r="A47" s="68" t="s">
        <v>334</v>
      </c>
      <c r="B47" s="69" t="s">
        <v>333</v>
      </c>
      <c r="C47" s="64"/>
    </row>
    <row r="48" spans="1:3" ht="51">
      <c r="A48" s="71" t="s">
        <v>335</v>
      </c>
      <c r="B48" s="72" t="s">
        <v>337</v>
      </c>
      <c r="C48" s="64"/>
    </row>
    <row r="49" spans="1:3" ht="38.25">
      <c r="A49" s="71" t="s">
        <v>336</v>
      </c>
      <c r="B49" s="72" t="s">
        <v>338</v>
      </c>
      <c r="C49" s="64"/>
    </row>
    <row r="50" spans="1:3">
      <c r="A50" s="71"/>
      <c r="B50" s="72"/>
      <c r="C50" s="64"/>
    </row>
    <row r="51" spans="1:3" ht="25.5">
      <c r="A51" s="68" t="s">
        <v>339</v>
      </c>
      <c r="B51" s="69" t="s">
        <v>340</v>
      </c>
      <c r="C51" s="64"/>
    </row>
    <row r="52" spans="1:3" ht="51">
      <c r="A52" s="71" t="s">
        <v>341</v>
      </c>
      <c r="B52" s="72" t="s">
        <v>342</v>
      </c>
      <c r="C52" s="64"/>
    </row>
    <row r="53" spans="1:3" ht="140.25">
      <c r="A53" s="71" t="s">
        <v>343</v>
      </c>
      <c r="B53" s="72" t="s">
        <v>344</v>
      </c>
      <c r="C53" s="64"/>
    </row>
    <row r="54" spans="1:3" ht="63.75">
      <c r="A54" s="71" t="s">
        <v>345</v>
      </c>
      <c r="B54" s="72" t="s">
        <v>346</v>
      </c>
      <c r="C54" s="64"/>
    </row>
    <row r="55" spans="1:3" ht="63.75">
      <c r="A55" s="71" t="s">
        <v>347</v>
      </c>
      <c r="B55" s="72" t="s">
        <v>348</v>
      </c>
      <c r="C55" s="73">
        <v>193.6</v>
      </c>
    </row>
    <row r="56" spans="1:3">
      <c r="C56" s="75">
        <f>SUM(C4:C55)</f>
        <v>4685.3000000000011</v>
      </c>
    </row>
  </sheetData>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TotalTime>443</TotalTime>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Rekapitulacija</vt:lpstr>
      <vt:lpstr>Gradbena dela</vt:lpstr>
      <vt:lpstr>Demontažna dela</vt:lpstr>
      <vt:lpstr>Predvidene količine grad. odpad</vt:lpstr>
      <vt:lpstr>'Demontažna dela'!Področje_tiskanja</vt:lpstr>
      <vt:lpstr>'Gradbena dela'!Področje_tiskanja</vt:lpstr>
      <vt:lpstr>Rekapitulacija!Področje_tiskanja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Ervin</dc:creator>
  <cp:lastModifiedBy>Alenka Čurin Kavre</cp:lastModifiedBy>
  <cp:revision>8</cp:revision>
  <cp:lastPrinted>2021-02-04T11:04:59Z</cp:lastPrinted>
  <dcterms:created xsi:type="dcterms:W3CDTF">2004-02-10T12:38:31Z</dcterms:created>
  <dcterms:modified xsi:type="dcterms:W3CDTF">2021-05-13T09:05:11Z</dcterms:modified>
</cp:coreProperties>
</file>