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25" tabRatio="939" firstSheet="12" activeTab="12"/>
  </bookViews>
  <sheets>
    <sheet name="Uvod" sheetId="1" r:id="rId1"/>
    <sheet name="SKUPNA REKAPITULACIJA" sheetId="2" r:id="rId2"/>
    <sheet name="A. REKAPITULACIJA GO" sheetId="3" r:id="rId3"/>
    <sheet name="I. Rušitvena d." sheetId="4" r:id="rId4"/>
    <sheet name="II. Tesarska d." sheetId="5" r:id="rId5"/>
    <sheet name="III. Zidarska d. " sheetId="6" r:id="rId6"/>
    <sheet name="IV. Fasada" sheetId="7" r:id="rId7"/>
    <sheet name="i. Ključavničarska d." sheetId="8" r:id="rId8"/>
    <sheet name="ii. Kleparska d." sheetId="9" r:id="rId9"/>
    <sheet name="iii. Mizarska d." sheetId="10" r:id="rId10"/>
    <sheet name="iv. Stavbno pohi." sheetId="11" r:id="rId11"/>
    <sheet name="v. Estrih" sheetId="12" r:id="rId12"/>
    <sheet name="vi. Tlakarska d." sheetId="13" r:id="rId13"/>
    <sheet name="vii. Keramičarska d." sheetId="14" r:id="rId14"/>
    <sheet name="viii. Kamnoseška d. " sheetId="15" r:id="rId15"/>
    <sheet name="ix. Slikopleskarska d." sheetId="16" r:id="rId16"/>
    <sheet name="x. Montažerska d. " sheetId="17" r:id="rId17"/>
    <sheet name="REK STROJNE" sheetId="18" r:id="rId18"/>
    <sheet name="Vodovodna instalacija" sheetId="19" r:id="rId19"/>
    <sheet name="Prezračevanje" sheetId="20" r:id="rId20"/>
    <sheet name="Ogrevanje in hlajenje" sheetId="21" r:id="rId21"/>
    <sheet name="REK ELEKTRO" sheetId="22" r:id="rId22"/>
    <sheet name="Jaki tok" sheetId="23" r:id="rId23"/>
    <sheet name="Splošna razsvetljava" sheetId="24" r:id="rId24"/>
    <sheet name="Varnostna razsvetljava" sheetId="25" r:id="rId25"/>
    <sheet name="Šibki tok" sheetId="26" r:id="rId26"/>
  </sheets>
  <definedNames>
    <definedName name="Excel_BuiltIn_Print_Area_1">#REF!</definedName>
    <definedName name="Excel_BuiltIn_Print_Area_3_1" localSheetId="7">'i. Ključavničarska d.'!#REF!</definedName>
    <definedName name="Excel_BuiltIn_Print_Area_3_1" localSheetId="3">'I. Rušitvena d.'!#REF!</definedName>
    <definedName name="Excel_BuiltIn_Print_Area_3_1" localSheetId="8">'ii. Kleparska d.'!#REF!</definedName>
    <definedName name="Excel_BuiltIn_Print_Area_3_1" localSheetId="4">'II. Tesarska d.'!#REF!</definedName>
    <definedName name="Excel_BuiltIn_Print_Area_3_1" localSheetId="9">'iii. Mizarska d.'!#REF!</definedName>
    <definedName name="Excel_BuiltIn_Print_Area_3_1" localSheetId="5">'III. Zidarska d. '!#REF!</definedName>
    <definedName name="Excel_BuiltIn_Print_Area_3_1" localSheetId="6">'IV. Fasada'!$A$1:$F$2</definedName>
    <definedName name="Excel_BuiltIn_Print_Area_3_1" localSheetId="10">'iv. Stavbno pohi.'!#REF!</definedName>
    <definedName name="Excel_BuiltIn_Print_Area_3_1" localSheetId="15">'ix. Slikopleskarska d.'!#REF!</definedName>
    <definedName name="Excel_BuiltIn_Print_Area_3_1" localSheetId="0">#REF!</definedName>
    <definedName name="Excel_BuiltIn_Print_Area_3_1" localSheetId="11">'v. Estrih'!#REF!</definedName>
    <definedName name="Excel_BuiltIn_Print_Area_3_1" localSheetId="12">'vi. Tlakarska d.'!#REF!</definedName>
    <definedName name="Excel_BuiltIn_Print_Area_3_1" localSheetId="13">'vii. Keramičarska d.'!#REF!</definedName>
    <definedName name="Excel_BuiltIn_Print_Area_3_1" localSheetId="14">'viii. Kamnoseška d. '!#REF!</definedName>
    <definedName name="Excel_BuiltIn_Print_Area_3_1" localSheetId="16">'x. Montažerska d. '!#REF!</definedName>
    <definedName name="Excel_BuiltIn_Print_Area_3_1">#REF!</definedName>
    <definedName name="Excel_BuiltIn_Print_Area_3_1_1" localSheetId="7">'i. Ključavničarska d.'!#REF!</definedName>
    <definedName name="Excel_BuiltIn_Print_Area_3_1_1" localSheetId="3">'I. Rušitvena d.'!#REF!</definedName>
    <definedName name="Excel_BuiltIn_Print_Area_3_1_1" localSheetId="8">'ii. Kleparska d.'!#REF!</definedName>
    <definedName name="Excel_BuiltIn_Print_Area_3_1_1" localSheetId="4">'II. Tesarska d.'!#REF!</definedName>
    <definedName name="Excel_BuiltIn_Print_Area_3_1_1" localSheetId="9">'iii. Mizarska d.'!#REF!</definedName>
    <definedName name="Excel_BuiltIn_Print_Area_3_1_1" localSheetId="5">'III. Zidarska d. '!#REF!</definedName>
    <definedName name="Excel_BuiltIn_Print_Area_3_1_1" localSheetId="6">'IV. Fasada'!$A$1:$F$2</definedName>
    <definedName name="Excel_BuiltIn_Print_Area_3_1_1" localSheetId="10">'iv. Stavbno pohi.'!#REF!</definedName>
    <definedName name="Excel_BuiltIn_Print_Area_3_1_1" localSheetId="15">'ix. Slikopleskarska d.'!#REF!</definedName>
    <definedName name="Excel_BuiltIn_Print_Area_3_1_1" localSheetId="0">#REF!</definedName>
    <definedName name="Excel_BuiltIn_Print_Area_3_1_1" localSheetId="11">'v. Estrih'!#REF!</definedName>
    <definedName name="Excel_BuiltIn_Print_Area_3_1_1" localSheetId="12">'vi. Tlakarska d.'!#REF!</definedName>
    <definedName name="Excel_BuiltIn_Print_Area_3_1_1" localSheetId="13">'vii. Keramičarska d.'!#REF!</definedName>
    <definedName name="Excel_BuiltIn_Print_Area_3_1_1" localSheetId="14">'viii. Kamnoseška d. '!#REF!</definedName>
    <definedName name="Excel_BuiltIn_Print_Area_3_1_1" localSheetId="16">'x. Montažerska d. '!#REF!</definedName>
    <definedName name="Excel_BuiltIn_Print_Area_3_1_1">#REF!</definedName>
    <definedName name="Excel_BuiltIn_Print_Area_3_1_1_1" localSheetId="7">'i. Ključavničarska d.'!#REF!</definedName>
    <definedName name="Excel_BuiltIn_Print_Area_3_1_1_1" localSheetId="3">'I. Rušitvena d.'!#REF!</definedName>
    <definedName name="Excel_BuiltIn_Print_Area_3_1_1_1" localSheetId="8">'ii. Kleparska d.'!#REF!</definedName>
    <definedName name="Excel_BuiltIn_Print_Area_3_1_1_1" localSheetId="4">'II. Tesarska d.'!#REF!</definedName>
    <definedName name="Excel_BuiltIn_Print_Area_3_1_1_1" localSheetId="9">'iii. Mizarska d.'!#REF!</definedName>
    <definedName name="Excel_BuiltIn_Print_Area_3_1_1_1" localSheetId="5">'III. Zidarska d. '!#REF!</definedName>
    <definedName name="Excel_BuiltIn_Print_Area_3_1_1_1" localSheetId="6">'IV. Fasada'!$A$1:$F$2</definedName>
    <definedName name="Excel_BuiltIn_Print_Area_3_1_1_1" localSheetId="10">'iv. Stavbno pohi.'!#REF!</definedName>
    <definedName name="Excel_BuiltIn_Print_Area_3_1_1_1" localSheetId="15">'ix. Slikopleskarska d.'!#REF!</definedName>
    <definedName name="Excel_BuiltIn_Print_Area_3_1_1_1" localSheetId="0">#REF!</definedName>
    <definedName name="Excel_BuiltIn_Print_Area_3_1_1_1" localSheetId="11">'v. Estrih'!#REF!</definedName>
    <definedName name="Excel_BuiltIn_Print_Area_3_1_1_1" localSheetId="12">'vi. Tlakarska d.'!#REF!</definedName>
    <definedName name="Excel_BuiltIn_Print_Area_3_1_1_1" localSheetId="13">'vii. Keramičarska d.'!#REF!</definedName>
    <definedName name="Excel_BuiltIn_Print_Area_3_1_1_1" localSheetId="14">'viii. Kamnoseška d. '!#REF!</definedName>
    <definedName name="Excel_BuiltIn_Print_Area_3_1_1_1" localSheetId="16">'x. Montažerska d. '!#REF!</definedName>
    <definedName name="Excel_BuiltIn_Print_Area_3_1_1_1">#REF!</definedName>
    <definedName name="Excel_BuiltIn_Print_Area_4">#REF!</definedName>
    <definedName name="Excel_BuiltIn_Print_Area_5">#REF!</definedName>
    <definedName name="_xlnm.Print_Area" localSheetId="2">'A. REKAPITULACIJA GO'!$A$1:$C$22</definedName>
    <definedName name="_xlnm.Print_Area" localSheetId="7">'i. Ključavničarska d.'!$A$1:$F$12</definedName>
    <definedName name="_xlnm.Print_Area" localSheetId="3">'I. Rušitvena d.'!$A$1:$F$53</definedName>
    <definedName name="_xlnm.Print_Area" localSheetId="8">'ii. Kleparska d.'!$A$1:$F$19</definedName>
    <definedName name="_xlnm.Print_Area" localSheetId="4">'II. Tesarska d.'!$A$1:$F$17</definedName>
    <definedName name="_xlnm.Print_Area" localSheetId="9">'iii. Mizarska d.'!$A$1:$F$71</definedName>
    <definedName name="_xlnm.Print_Area" localSheetId="5">'III. Zidarska d. '!$A$1:$F$38</definedName>
    <definedName name="_xlnm.Print_Area" localSheetId="6">'IV. Fasada'!$A$1:$F$23</definedName>
    <definedName name="_xlnm.Print_Area" localSheetId="10">'iv. Stavbno pohi.'!$A$1:$F$80</definedName>
    <definedName name="_xlnm.Print_Area" localSheetId="15">'ix. Slikopleskarska d.'!$A$1:$F$20</definedName>
    <definedName name="_xlnm.Print_Area" localSheetId="21">'REK ELEKTRO'!$A$1:$I$19</definedName>
    <definedName name="_xlnm.Print_Area" localSheetId="17">'REK STROJNE'!$A$1:$I$13</definedName>
    <definedName name="_xlnm.Print_Area" localSheetId="0">'Uvod'!$A$1:$I$34</definedName>
    <definedName name="_xlnm.Print_Area" localSheetId="11">'v. Estrih'!$A$1:$F$17</definedName>
    <definedName name="_xlnm.Print_Area" localSheetId="12">'vi. Tlakarska d.'!$A$1:$F$18</definedName>
    <definedName name="_xlnm.Print_Area" localSheetId="13">'vii. Keramičarska d.'!$A$1:$F$24</definedName>
    <definedName name="_xlnm.Print_Area" localSheetId="14">'viii. Kamnoseška d. '!$A$1:$F$17</definedName>
    <definedName name="_xlnm.Print_Area" localSheetId="18">'Vodovodna instalacija'!$A$1:$F$97</definedName>
    <definedName name="_xlnm.Print_Area" localSheetId="16">'x. Montažerska d. '!$A$1:$F$17</definedName>
  </definedNames>
  <calcPr fullCalcOnLoad="1"/>
</workbook>
</file>

<file path=xl/sharedStrings.xml><?xml version="1.0" encoding="utf-8"?>
<sst xmlns="http://schemas.openxmlformats.org/spreadsheetml/2006/main" count="1159" uniqueCount="696">
  <si>
    <t>A./</t>
  </si>
  <si>
    <t xml:space="preserve">B./ </t>
  </si>
  <si>
    <t>Opis del</t>
  </si>
  <si>
    <t>EM</t>
  </si>
  <si>
    <t>Količina</t>
  </si>
  <si>
    <t>Cena/EM</t>
  </si>
  <si>
    <t>Skupaj</t>
  </si>
  <si>
    <t>m1</t>
  </si>
  <si>
    <t>kpl</t>
  </si>
  <si>
    <t>m3</t>
  </si>
  <si>
    <t>m2</t>
  </si>
  <si>
    <t>A/3.0</t>
  </si>
  <si>
    <t>A3.1</t>
  </si>
  <si>
    <t>A/4.0</t>
  </si>
  <si>
    <t>A4.1</t>
  </si>
  <si>
    <t>A/5.0</t>
  </si>
  <si>
    <t>ZIDARSKA DELA</t>
  </si>
  <si>
    <t>A5.1</t>
  </si>
  <si>
    <t>kom</t>
  </si>
  <si>
    <t>SKUPAJ ZIDARSKA DELA</t>
  </si>
  <si>
    <t>B/2.0</t>
  </si>
  <si>
    <t>B2.1</t>
  </si>
  <si>
    <t>kos</t>
  </si>
  <si>
    <t>B/3.0</t>
  </si>
  <si>
    <t>KLJUČAVNIČARSKA DELA</t>
  </si>
  <si>
    <t>SKUPAJ KLJUČAVNIČARSKA DELA</t>
  </si>
  <si>
    <t>B/4.0</t>
  </si>
  <si>
    <t>MIZARSKA DELA</t>
  </si>
  <si>
    <t>B5.1</t>
  </si>
  <si>
    <t>SKUPAJ MIZARSKA DELA</t>
  </si>
  <si>
    <t>B/5.0</t>
  </si>
  <si>
    <t>B/6.0</t>
  </si>
  <si>
    <t>ESTRIH</t>
  </si>
  <si>
    <t>B6.1</t>
  </si>
  <si>
    <t>B/7.0</t>
  </si>
  <si>
    <t>TLAKARSKA DELA</t>
  </si>
  <si>
    <t>B7.1</t>
  </si>
  <si>
    <t>SKUPAJ TLAKARSKA DELA</t>
  </si>
  <si>
    <t>B/8.0</t>
  </si>
  <si>
    <t>KERAMIČARSKA DELA</t>
  </si>
  <si>
    <t>SKUPAJ KERAMIČARSKA DELA</t>
  </si>
  <si>
    <t>B/9.0</t>
  </si>
  <si>
    <t>B9.1</t>
  </si>
  <si>
    <t>SLIKOPLESKARSKA DELA</t>
  </si>
  <si>
    <t>SKUPAJ SLIKOPLESKARSKA DELA</t>
  </si>
  <si>
    <t>A4.5</t>
  </si>
  <si>
    <t>A4.6</t>
  </si>
  <si>
    <t>A4.7</t>
  </si>
  <si>
    <t>A4.8</t>
  </si>
  <si>
    <t>STAVBNO POHIŠTVO</t>
  </si>
  <si>
    <t>SKUPAJ STAVBNO POHIŠTVO</t>
  </si>
  <si>
    <t>DDV</t>
  </si>
  <si>
    <t>Splošni pogoji:</t>
  </si>
  <si>
    <t>Splošni pogoji :</t>
  </si>
  <si>
    <t>Splošna določila za tesarska dela :</t>
  </si>
  <si>
    <t>Splošna določila za zidarska dela :</t>
  </si>
  <si>
    <t>Zidarska dela se morajo izvajati po določilih veljavnih tehničnih predpisov in normativov v soglasju z obveznimi standardi.</t>
  </si>
  <si>
    <t>Vgrajeni materiali za ta dela morajo po kvaliteti ustrezati določilom veljavnih tehničnih predpisov in slstandardov.</t>
  </si>
  <si>
    <t>Kvaliteta malt za zidarska dela mora ustrezati določilom veljavnih tehničnih predpisov in standardov.</t>
  </si>
  <si>
    <t>Zidanje z opeko :</t>
  </si>
  <si>
    <t xml:space="preserve">Zidanje mora biti čisto, s pravilno vezavo opeke.Stiki morajo biti dobro zaliti z malto, vrste popolnoma vodoravne, malta pa ne sme </t>
  </si>
  <si>
    <t>biti v debelejšem sloju kot 15 mm. Vse površine morajo biti popolnoma ravne in navpične, odvečna malta iz stikov se mora odst-</t>
  </si>
  <si>
    <t>raniti, dokler je še sveža; Kvaliteta opeke in malte mora ustrezati zahtevam splošnih določil in opisu standardov za zidarska del.</t>
  </si>
  <si>
    <t>Izolacije :</t>
  </si>
  <si>
    <t xml:space="preserve">            - vse izolacije morajo ustrezati splošnim določilom veljavnih tehničnih predpisov, drugih normativov in obveznih standardov</t>
  </si>
  <si>
    <t>Splošna določila za mizarska dela:</t>
  </si>
  <si>
    <t>Splošna določila za tlakarska dela:</t>
  </si>
  <si>
    <t>Splošna določila za keramičarska dela:</t>
  </si>
  <si>
    <t>Splošna določila za slikopleskarska dela:</t>
  </si>
  <si>
    <t>A4.3</t>
  </si>
  <si>
    <t>A4.2</t>
  </si>
  <si>
    <t>A4.4</t>
  </si>
  <si>
    <t>UVOD V PROJEKTANTSKI POPIS DEL</t>
  </si>
  <si>
    <t>- vsi splošni in stalni stroški povezani z organizacijo in delom na gradbišču</t>
  </si>
  <si>
    <t xml:space="preserve">- splošni stroški pristojbin in davkov upravnih organov pri prijavi gradbišča, pridobivanje raznih dovolenj in soglasij v zvezi z izvedbo </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</si>
  <si>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</si>
  <si>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</si>
  <si>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</si>
  <si>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</si>
  <si>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 xml:space="preserve">1. Vsi potrebni varnostni ukrepi in zaščite v smislu Zakona o varnosti in zdravja pri delu ter Pravilnika o listinah za sredstva pri delu, ki veljajo pri izvajanju navedenih del. </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</si>
  <si>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val="single"/>
        <sz val="10"/>
        <rFont val="Arial Narrow"/>
        <family val="2"/>
      </rPr>
      <t>Projektna dokumentacija v celoti je sestavni del tega popisa.</t>
    </r>
  </si>
  <si>
    <t>4. V času izdelave objekta morajo biti vsi vgrajeni materiali kot tudi začasno deponiran material na delovišču in skladiščih zaščiteni pred fizičnimi poškodbami, dežjem, mrazom in hudim vetrom ter ostalimi škodljivimi vremenskimi pogoji.</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</si>
  <si>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</si>
  <si>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</si>
  <si>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val="single"/>
        <sz val="10"/>
        <color indexed="8"/>
        <rFont val="Arial Narrow"/>
        <family val="2"/>
      </rPr>
      <t xml:space="preserve"> in če jih predhodno pisno potrdi projektant arhitekture!</t>
    </r>
  </si>
  <si>
    <t>9. Polega navedenega mora biti v cenah posameznih postavk upoštevano tudi sledeče:</t>
  </si>
  <si>
    <t>10. Navedene splošne opombe, pripombe in kriteriji veljajo za celoten popis.</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</si>
  <si>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</si>
  <si>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</si>
  <si>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</si>
  <si>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 xml:space="preserve">1. V ceno za enoto mere morajo biti vračunani stroški za izdelavo delavniških načrtov ter detajlov za izvedbo posameznih konstrukcijskih elementov in izdelava predizmer na objektu.  </t>
  </si>
  <si>
    <t>Pri izvajanju del je upoštevati vsa pripravljalna dela, pomožna dela zaključna dela. Hkrati je potrebno tudi upoštevati:</t>
  </si>
  <si>
    <t>Sestava fasadne obloge:</t>
  </si>
  <si>
    <t>►armaturna mrežica</t>
  </si>
  <si>
    <t>►osnovni premaz, npr. akril emulzija</t>
  </si>
  <si>
    <t>Opomba: fasadni oder zajeto pri tesarskih delih</t>
  </si>
  <si>
    <t>►zaključni sloj / dekorativni omet (v barvi po izbiri investitorja)</t>
  </si>
  <si>
    <t>1. Pred polaganjem talnih oblog je predhodno pregledati delovno površino in izvesti potrebna preddela</t>
  </si>
  <si>
    <t>2. Pred polaganjem izvajalec skupaj z nadzorom in projektantom arhitekture pregleda površine oblaganja določi lokacije, način in smer oblaganja tlaka in polaganja talnih oblog</t>
  </si>
  <si>
    <t>2. Polaganje keramike ob vodovodnih in elektro priključkih izvesti, tako da so stiki pokriti s rozetami .</t>
  </si>
  <si>
    <t>3. Pred polaganjem izvajalec skupaj z nadzorom pregleda površine oblaganja in določi lokacije oblaganja sten in tlaka. Površine odprtin do 0,50 m2 , ki se ne oblagajo, ampak se oblaganje vrši ob  odprtinah, se ne odbijajo. Okenske odprtine do 1m2 se ne odbijajo, špalete se ne obračunajo posebej, vratne odprtine se odbijejo nad 1m2.</t>
  </si>
  <si>
    <t>4. Pred polaganjem obloge izvajalec obvezno s projektantom arhitekture določi način, smer in vzorec polaganja.</t>
  </si>
  <si>
    <t>1. Pred polaganjem keramike na stene je predhodno pregledati stene in izvesti potrebna preddela; pregledati vertikalnost sten. Pred polaganjem talne keramike v lepilno malto v sanitarijah kjer je izvedena hidroizolacija s polimercementno maso je preveriti stanje omenjene hidroizolacije, pri polaganju pa dela izvajati tako, da se le-ta ne poškoduje.</t>
  </si>
  <si>
    <t xml:space="preserve">1. Delovni odri, ki služijo varovanju življenja, izvajalcev ter ostalih na gradbišču in niso posebej navedena v tem popisu (glej tesarska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</si>
  <si>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barvni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</si>
  <si>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</si>
  <si>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r>
      <t>OPOMBA:</t>
    </r>
    <r>
      <rPr>
        <sz val="9"/>
        <rFont val="Arial Narrow"/>
        <family val="2"/>
      </rPr>
      <t xml:space="preserve"> Pri izvajanju tlakarskih del je upoštevati vsa pripravljalna dela, pomožna dela zaključna dela. Hkrati je potrebno tudi upoštevati:</t>
    </r>
  </si>
  <si>
    <r>
      <t>OPOMBA:</t>
    </r>
    <r>
      <rPr>
        <b/>
        <sz val="9"/>
        <rFont val="Arial Narrow"/>
        <family val="2"/>
      </rPr>
      <t xml:space="preserve"> </t>
    </r>
    <r>
      <rPr>
        <sz val="9"/>
        <rFont val="Arial Narrow"/>
        <family val="2"/>
      </rPr>
      <t>Pri izvajanju slikopleskarskih del je upoštevati vsa pripravljalna dela, pomožna in zaključna dela. Hkrati je potrebno tudi upoštevati:</t>
    </r>
  </si>
  <si>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</si>
  <si>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r>
      <rPr>
        <b/>
        <u val="single"/>
        <sz val="9"/>
        <rFont val="Arial Narrow"/>
        <family val="2"/>
      </rPr>
      <t>OPOMBA</t>
    </r>
    <r>
      <rPr>
        <b/>
        <sz val="9"/>
        <rFont val="Arial Narrow"/>
        <family val="2"/>
      </rPr>
      <t>:</t>
    </r>
    <r>
      <rPr>
        <sz val="9"/>
        <rFont val="Arial Narrow"/>
        <family val="2"/>
      </rPr>
      <t xml:space="preserve"> Pri izvajanju keramičarskih del je upoštevati vsa pripravljalna dela, pomožna dela zaključna dela. Hkrati je potrebno tudi upoštevati:</t>
    </r>
  </si>
  <si>
    <t xml:space="preserve">1. V ceno za enoto mere morajo biti vračunani stroški za vse notranje horizontalne in vertikalne transporte. </t>
  </si>
  <si>
    <t>2. Izvajalec je pred pričetkom izvedbe estrihov dolžan predložiti projekt estrihov, v katerem bo prikazan način zagotavljanja kvalitete vgrajenih estrihov ter njihovo negovanje do dosežene prdpisane kvalitete. Stroške negovanja estrihov je vračunati v C/E in pri sami izvedbi estrihov izvesti vsa dela po popisu, vključno s potrebno dobavo in polaganjem robnih trakov v višini celotne podne konstrukcije + 2 cm. Višek trakov se odstrani po končanih delih. Nadomestila za izvedbo estrihov z naklonom do 5% od vodoravnosti se posebej ne priznava. V ceno enote mere izvedbe estriha je vračunati tudi izvedbo delovnih stikov in dilatacij.</t>
  </si>
  <si>
    <t>Splošna določila za estrih:</t>
  </si>
  <si>
    <r>
      <rPr>
        <u val="single"/>
        <sz val="9"/>
        <rFont val="Arial Narrow"/>
        <family val="2"/>
      </rPr>
      <t>OPOMBA:</t>
    </r>
    <r>
      <rPr>
        <sz val="9"/>
        <rFont val="Arial Narrow"/>
        <family val="2"/>
      </rPr>
      <t xml:space="preserve"> Pri izvajanju estrihov je upoštevati vsa pripravljalna, pomožna in zaključna dela. Hkrati je potrebno upoštevati še:</t>
    </r>
  </si>
  <si>
    <t>FASADERSKA DELA</t>
  </si>
  <si>
    <t>Splošna določila za fasaderska dela :</t>
  </si>
  <si>
    <r>
      <t>OPOMBA:</t>
    </r>
    <r>
      <rPr>
        <sz val="9"/>
        <rFont val="Arial Narrow"/>
        <family val="2"/>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</si>
  <si>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1. Izvajalec pred pričetkom del preveri ravnost površine in njeno tolerančno območje, stanje površine (vlažnost, čistost, homogenost podlage, mastni madeži…) ter napake pred pričetkom del odpraviti.</t>
  </si>
  <si>
    <t xml:space="preserve">2.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in razne preboje na fasadi. </t>
  </si>
  <si>
    <t>OBVEZNO JE POTREBNO KONTROLIRATI SESTAVE PO POSAMEZNIH POSTAVKAH V "SESTAVAH KONSTRUKCIJ", KI SO MERODAJNE ZA IZDELAVO PONUDBE!</t>
  </si>
  <si>
    <t>SKUPAJ FASADERSKA DELA</t>
  </si>
  <si>
    <t>5. Vzorec keramike pisno potrdi arhitekt oz. investitor</t>
  </si>
  <si>
    <t>B8.1</t>
  </si>
  <si>
    <t>B8.2</t>
  </si>
  <si>
    <t>2. Pred izdelavo izdelkov, je potrebno izdelati vzorčni kos, ki ga pisno potrdi investitor.</t>
  </si>
  <si>
    <t>MONTAŽERSKA DELA</t>
  </si>
  <si>
    <t>SKUPAJ MONTAŽERSKA DELA</t>
  </si>
  <si>
    <t>Kompletna izdelava in dobava armirano betonskega estriha, fino zaglajen, ob stenah namestiti robni stiropor trak deb. 0,5 cm. Obdelavo in končno višino zgomje površine prilagoditi  vrsti  finalnega  tlaka! Vključno z vsem potrebnim materialom, dilatacijami ipd., z vsemi prenosi do mesta vgraditve ter z vsemi pripravljalnimi in pomožnimi deli.</t>
  </si>
  <si>
    <t>B7.2</t>
  </si>
  <si>
    <t>Splošna določila za stavbno pohištvo:</t>
  </si>
  <si>
    <t>Rezanje iz ploščice in položitev nizkostenske zaključne obrobe višine 10 cm, v prostorih finalno tlakovanih s keramičnimi ploščicami</t>
  </si>
  <si>
    <t xml:space="preserve">Kompletna dobava in polaganje toplotno izolacije kot izolacija (npr. FRAGMAT EPS 100) pod estrihom, vključno z vsem potrebnim materialom, vsemi obdelavami prebojev in zaključkov in spojev brez toplotnih mostov z ostalimi elementi toplotne zaščite zgradbe, prenosi do mesta vgraditve ter z vsemi pomožimi in pripravljalnimi deli.
Obračun po tlorisni površini tlaka. </t>
  </si>
  <si>
    <t>B4.1</t>
  </si>
  <si>
    <t xml:space="preserve">Kompletna izdelava, dobava in montaža: </t>
  </si>
  <si>
    <t>kljuka: kljuka / kljuka</t>
  </si>
  <si>
    <t>opomba: shema notranji pogled, 
navedene so dimenzije ZIDNE ODPRTINE</t>
  </si>
  <si>
    <t>B3.1</t>
  </si>
  <si>
    <t>B3.2</t>
  </si>
  <si>
    <t>B3.3</t>
  </si>
  <si>
    <t>B3.4</t>
  </si>
  <si>
    <t>okovje: po izboru investitorja</t>
  </si>
  <si>
    <t>zasteklitev: termopan</t>
  </si>
  <si>
    <r>
      <t xml:space="preserve">Dobava in položitev finalne talne obloge s </t>
    </r>
    <r>
      <rPr>
        <u val="single"/>
        <sz val="10"/>
        <rFont val="Arial Narrow"/>
        <family val="2"/>
      </rPr>
      <t>keramične / granitogress</t>
    </r>
    <r>
      <rPr>
        <sz val="10"/>
        <rFont val="Arial Narrow"/>
        <family val="2"/>
      </rPr>
      <t xml:space="preserve"> ploščciami, </t>
    </r>
    <r>
      <rPr>
        <u val="single"/>
        <sz val="10"/>
        <rFont val="Arial Narrow"/>
        <family val="2"/>
      </rPr>
      <t>notranji prostori</t>
    </r>
    <r>
      <rPr>
        <sz val="10"/>
        <rFont val="Arial Narrow"/>
        <family val="2"/>
      </rPr>
      <t>, ploščice so I. kvalitete, srednjega cenovnega razreda, polaganje v cement - akrilatno lepilo deb. 0,50 cm, s fugiranjem . Barvo, tip in način polaganja po izboru investitorja!</t>
    </r>
  </si>
  <si>
    <t>B9.3</t>
  </si>
  <si>
    <t>material: LESENO KRILO + LESEN OKVIR</t>
  </si>
  <si>
    <t>polnilo: polno, gladko LESENO vratno krilo</t>
  </si>
  <si>
    <t>okovje: skrita nasadila</t>
  </si>
  <si>
    <t>odpiranje:  ENOKRILNO LEVO ODPIRANJE / VENTUS</t>
  </si>
  <si>
    <t>skupna površina</t>
  </si>
  <si>
    <t>Dobava in oblaganje sten sanitarij/kopalnic/wc, s stensko keramiko, ploščice so I. kvalitete, srednjega cenovnega razreda, z lepljenjem in fugiranjem in uporabo kovinskih vogalnikov in stenske zaokrožnice. Barvo, tip in način polaganja po izboru investitorja. Polaganje do višine 210 cm.</t>
  </si>
  <si>
    <t>►material + delo</t>
  </si>
  <si>
    <r>
      <t xml:space="preserve">Dobava in montaža akustičnega spuščenega stropa </t>
    </r>
    <r>
      <rPr>
        <b/>
        <sz val="10"/>
        <rFont val="Arial Narrow"/>
        <family val="2"/>
      </rPr>
      <t xml:space="preserve">Armstrong Sahara, 60x60 cm </t>
    </r>
    <r>
      <rPr>
        <sz val="10"/>
        <rFont val="Arial Narrow"/>
        <family val="2"/>
      </rPr>
      <t>, izgrajenega iz enonivojske kovinske konstrukcije iz glavnih ter prečnih Armstrong TL2 24 mm profilov, obešenih v primarni strop z obešali za spuščanje do 100 cm. V konstrukcijo so vložene ali vpete snemljive mineralne plošče Armstrong Sahara Board dim. 600 x 600 mm, bele barve, z ravnim robom in vidnim T profilom. Ob steni bo zaključni profil BPT1924HD - 19/24 mm. Cena zajema izreze odprtin različnih oblik in velikosti za svetila, vključno z vsemi potrebnimi odri in prenosi ter transporti.</t>
    </r>
  </si>
  <si>
    <r>
      <t xml:space="preserve">Kompletna izvedbe </t>
    </r>
    <r>
      <rPr>
        <b/>
        <sz val="10"/>
        <rFont val="Arial Narrow"/>
        <family val="2"/>
      </rPr>
      <t>montažne predelne stene</t>
    </r>
    <r>
      <rPr>
        <sz val="10"/>
        <rFont val="Arial Narrow"/>
        <family val="2"/>
      </rPr>
      <t xml:space="preserve"> d = 125 mm, enojna kovinska podkonstrukcija d = 75 mm, obojestranska dvoslojna obloga z mavčnimi ploščami d = 12,5 mm, samonosna izolacija d = 100 mm, ocenjena zvočna izolativnost Rw = 53 dB, bandažirano v kvaliteti K2, višina stene do 3,40 m, vključno  z  vsemi  potrebnimi  odri  in  prenosi ter transporti.</t>
    </r>
  </si>
  <si>
    <r>
      <t xml:space="preserve">Kompletna izdelava </t>
    </r>
    <r>
      <rPr>
        <b/>
        <sz val="10"/>
        <rFont val="Arial Narrow"/>
        <family val="2"/>
      </rPr>
      <t>obloge za podometni kotliček</t>
    </r>
    <r>
      <rPr>
        <sz val="10"/>
        <rFont val="Arial Narrow"/>
        <family val="2"/>
      </rPr>
      <t xml:space="preserve"> iz vlagoodpornih mavčno kartonskih plošč, vključno z podkonstrukcijo  in potrebnimi ojačitvami. Stiki med ploščami so kitani in bandažirani. </t>
    </r>
  </si>
  <si>
    <r>
      <t xml:space="preserve">Kompletna izvedbe montažne predelne stene </t>
    </r>
    <r>
      <rPr>
        <b/>
        <sz val="10"/>
        <rFont val="Arial Narrow"/>
        <family val="2"/>
      </rPr>
      <t>SANITARNI PROSTORI</t>
    </r>
    <r>
      <rPr>
        <sz val="10"/>
        <rFont val="Arial Narrow"/>
        <family val="2"/>
      </rPr>
      <t xml:space="preserve"> d = 125 mm, enojna kovinska podkonstrukcija d = 75 mm, obojestranska dvoslojna obloga z mavčnimi ploščami d = 12,5 mm (2x navadna, 2x vlagoodporna plošča), samonosna izolacija d = 100 mm, ocenjena zvočna izolativnost Rw = 53 dB, bandažirano v kvaliteti K2, višina stene do 5,00 m, vključno  z  vsemi  potrebnimi  odri  in  prenosi ter transporti.</t>
    </r>
  </si>
  <si>
    <t>RUŠITVENA DELA</t>
  </si>
  <si>
    <t>Splošna določila za rušitvena dela :</t>
  </si>
  <si>
    <t>Potrebno je upoštevati splošne zahteve za vsa dela</t>
  </si>
  <si>
    <t>V enotnih cenah za rušitverna dela morajo biti vkalkulirani naslednji stroški:</t>
  </si>
  <si>
    <t>Vsa pomožna sredstva</t>
  </si>
  <si>
    <t>Vsi transporti (zunanji in notranji)</t>
  </si>
  <si>
    <t>Eventuelna potrebna zaščita drugih izdelkov na zgradbi</t>
  </si>
  <si>
    <t>zidarska odprtina:90/213</t>
  </si>
  <si>
    <t>zidarska odprtina: 100/213</t>
  </si>
  <si>
    <t>odpiranje: ENOKRILNO ODPIRANJE (1 x LEVO)
svetla širina vratno krilo  90 cm</t>
  </si>
  <si>
    <t>odpiranje: ENOKRILNO ODPIRANJE (1 x LEVO, 1 x DESNO)
svetla širina vratno krilo 80 cm</t>
  </si>
  <si>
    <r>
      <t>NOTRANJA VRATA -</t>
    </r>
    <r>
      <rPr>
        <b/>
        <sz val="10"/>
        <rFont val="Arial Narrow"/>
        <family val="2"/>
      </rPr>
      <t>V1</t>
    </r>
  </si>
  <si>
    <r>
      <t xml:space="preserve">NOTRANJA VRATA - </t>
    </r>
    <r>
      <rPr>
        <b/>
        <sz val="10"/>
        <rFont val="Arial Narrow"/>
        <family val="2"/>
      </rPr>
      <t>V1.1 (kontrola pristopa)</t>
    </r>
  </si>
  <si>
    <r>
      <t xml:space="preserve">NOTRANJA VRATA - </t>
    </r>
    <r>
      <rPr>
        <b/>
        <sz val="10"/>
        <rFont val="Arial Narrow"/>
        <family val="2"/>
      </rPr>
      <t>V2</t>
    </r>
  </si>
  <si>
    <t>zidarska odprtina: 80/213</t>
  </si>
  <si>
    <r>
      <t xml:space="preserve">NOTRANJA VRATA - </t>
    </r>
    <r>
      <rPr>
        <b/>
        <sz val="10"/>
        <rFont val="Arial Narrow"/>
        <family val="2"/>
      </rPr>
      <t>V3</t>
    </r>
  </si>
  <si>
    <t>odpiranje: ENOKRILNO ODPIRANJE (1 x DESNO)
svetla širina vratno krilo 70 cm</t>
  </si>
  <si>
    <r>
      <t xml:space="preserve">NOTRANJA VRATA - </t>
    </r>
    <r>
      <rPr>
        <b/>
        <sz val="10"/>
        <rFont val="Arial Narrow"/>
        <family val="2"/>
      </rPr>
      <t>V3.1 (spodrezana)</t>
    </r>
  </si>
  <si>
    <t xml:space="preserve">opomba: shema notranji pogled, spodrezano vratno krilo
</t>
  </si>
  <si>
    <t>odpiranje: ENOKRILNO ODPIRANJE (2 x LEVO, 1 x DESNO)
svetla širina vratno krilo  90 cm</t>
  </si>
  <si>
    <t xml:space="preserve">opomba: shema notranji pogled, SPODREZANO VRATNO KRILO </t>
  </si>
  <si>
    <t>kljuka: kljuka / metuljček</t>
  </si>
  <si>
    <t>odpiranje: ENOKRILNO ODPIRANJE (1 x DESNO)
svetla širina vratno krilo  90 cm</t>
  </si>
  <si>
    <r>
      <t>NOTRANJA VRATA -</t>
    </r>
    <r>
      <rPr>
        <b/>
        <sz val="10"/>
        <rFont val="Arial Narrow"/>
        <family val="2"/>
      </rPr>
      <t>V1.2 (spodrezana)</t>
    </r>
  </si>
  <si>
    <t>zidarska odprtina: 130/247</t>
  </si>
  <si>
    <t>polnilo: STEKLENO vratno krilo;</t>
  </si>
  <si>
    <t xml:space="preserve">odpiranje: ENOKRILNO LEVO ODPIRANJE
svetla širina vratno krilo 120 cm </t>
  </si>
  <si>
    <r>
      <t>OKNO-</t>
    </r>
    <r>
      <rPr>
        <b/>
        <sz val="10"/>
        <rFont val="Arial Narrow"/>
        <family val="2"/>
      </rPr>
      <t>OA1</t>
    </r>
  </si>
  <si>
    <r>
      <t>OKNO-</t>
    </r>
    <r>
      <rPr>
        <b/>
        <sz val="10"/>
        <rFont val="Arial Narrow"/>
        <family val="2"/>
      </rPr>
      <t>OA2</t>
    </r>
  </si>
  <si>
    <t>zidarska odprtina: 119/244</t>
  </si>
  <si>
    <r>
      <t>OKNO-</t>
    </r>
    <r>
      <rPr>
        <b/>
        <sz val="10"/>
        <rFont val="Arial Narrow"/>
        <family val="2"/>
      </rPr>
      <t>OA3</t>
    </r>
  </si>
  <si>
    <t>zidarska odprtina: 122/191, parapet k.t.=57 cm</t>
  </si>
  <si>
    <t>odpiranje: ENOKRILNO ODPIRANJE/VENTUS</t>
  </si>
  <si>
    <r>
      <t>VETROLOV-</t>
    </r>
    <r>
      <rPr>
        <b/>
        <sz val="10"/>
        <rFont val="Arial Narrow"/>
        <family val="2"/>
      </rPr>
      <t>OA4</t>
    </r>
  </si>
  <si>
    <t xml:space="preserve"> ►</t>
  </si>
  <si>
    <t xml:space="preserve">  ►</t>
  </si>
  <si>
    <t>odpiranje: ENOKRILNO ODPIRANJE (1 x LEVO, 1 x DESNO)
svetla širina vratno krilo 70 cm</t>
  </si>
  <si>
    <t>Dobava in polaganje polkrožne kovinske zaključne letvice  na stikih tlaka in zidu. Radius 2,5 cm.</t>
  </si>
  <si>
    <t>Izdelava prednamaza z emulzijo, dvakratno kitanje in brušenje ometanih sten ter min. 2 x oplesk z lateks pralno barvo bele barve;  kompletno po predpisih in navodilih proizvajalca, z vsemi pomožnimi deli, odri in transporti.</t>
  </si>
  <si>
    <t>Izdelava prednamaza z emulzijo, dvakratno kitanje in brušenje mavčno kartonskih sten ter min. 2 x oplesk z lateks pralno barvo bele barve;  kompletno po predpisih in navodilih proizvajalca, z vsemi pomožnimi deli, odri in transporti.</t>
  </si>
  <si>
    <r>
      <t xml:space="preserve">Kompletna izdelava, dobava in montaža steklenga nadstreška s potrebno nosilno konstrukcijo nad glavnim vhodom v objekt, dim. 100 x 220 cm.   </t>
    </r>
    <r>
      <rPr>
        <i/>
        <u val="single"/>
        <sz val="10"/>
        <rFont val="Arial Narrow"/>
        <family val="2"/>
      </rPr>
      <t>Izvedeno po detajlu.</t>
    </r>
  </si>
  <si>
    <t>Nabava, dobava in zidanje opečnih nosilnih zidov debeline 25 cm (zapiranje obstoječih prehodov), z uporabo porozirane opeke in podaljšane malte 1:2:6. V ceno je vključeno vso delo in material pomožnih sredstev, pomožni material, lepljenje opeke, rezanje opeke za zidarsko vez, končna obdelava vertikalnih špalet odprtine, kakor tudi glajenje površin okenskih parapetov. Izvedba natančno po navodilih proizvajalca, vključno z V in H transporti ter potrebnimi delovnimi odri.</t>
  </si>
  <si>
    <t>Nabava, dobava in vgradnja montažnih preklad na mestih novih prehodov iz jeklenih profilov zaščitenih s premazom proti koroziji 8/12 vključno z izvedbo ležišč, potrebnim podpiranjem, rabiciranjem in ometavanjem.</t>
  </si>
  <si>
    <t xml:space="preserve">Dolbljenje reg za razvod raznih podometnih inštalacij v opečnem zidu: </t>
  </si>
  <si>
    <t>rege preseka do 4/4 cm;</t>
  </si>
  <si>
    <t>rege preseka 8/4 cm;</t>
  </si>
  <si>
    <t xml:space="preserve">Zazidava reg po položitvi inštalacij v utorih širine do 10,00 cm. </t>
  </si>
  <si>
    <t>Obojestransko tesnenje izvrtanih odprtin do Ø 42 mm po položitvi inštalacije: tesnenje z elastičnim materialom poljubnega proizvajalvca, rabitziranje in kitanje, obračun od kosa preboja v paru.</t>
  </si>
  <si>
    <t>Zapiranje obstoječe vratne odprtine z mavčnokartonsko ploščo. Enojno oploščanje s potrebno podkonstrukcijo. Enostranska dvoslojna obloga z mavčnimi ploščami (2x navadna plošča), samonosna izolacija d = 100 mm, ocenjena zvočna izolativnost Rw = 53 dB, bandažirano v kvaliteti K2, višina stene do 5,00 m, vključno  z  vsemi  potrebnimi  odri  in  prenosi ter transporti.</t>
  </si>
  <si>
    <t>KAMNOSEŠKA DELA</t>
  </si>
  <si>
    <r>
      <rPr>
        <b/>
        <u val="single"/>
        <sz val="9"/>
        <rFont val="Arial Narrow"/>
        <family val="2"/>
      </rPr>
      <t>OPOMBA</t>
    </r>
    <r>
      <rPr>
        <b/>
        <sz val="9"/>
        <rFont val="Arial Narrow"/>
        <family val="2"/>
      </rPr>
      <t>:</t>
    </r>
    <r>
      <rPr>
        <sz val="9"/>
        <rFont val="Arial Narrow"/>
        <family val="2"/>
      </rPr>
      <t xml:space="preserve">  Pri izvajanju kamnoseških del je potrebno upoštevati vsa pripravljalna dela, pomožna dela zaključna dela. Hkrati je potrebno tudi upoštevati:     </t>
    </r>
  </si>
  <si>
    <t xml:space="preserve">1. Pred polaganjem  kamnte obloge je predhodno pregledati stene in tlake ter izvesti potrebna preddela; z vseh površin odstraniti emulzije  od premazov opažev, pregledati vertikalnost sten. Pred polaganjem talne obloge v cementno  malto je preveriti stanje talne hidroizolacije, pri polaganju pa dela izvajati tako, da se le-ta ne poškoduje.     </t>
  </si>
  <si>
    <t xml:space="preserve">2. Pred polaganjem izvajalec skupaj z nadzorom pregleda površine oblaganje in določi lokacije oblaganja sten in tlaka. Površine odprtin do 0,50 m2 , ki se ne oblagajo , ampak se oblaganje vrši ob  odprtinah,  se ne odbijajo.     </t>
  </si>
  <si>
    <t xml:space="preserve">3. Za kamnoseške izdelke se izbere avtohtona kamenina iz vrst peščenjakov. Projektant pred izdelavo pregleda vzorce in na podlagi ogleda izbere kamen.      </t>
  </si>
  <si>
    <r>
      <t xml:space="preserve">Izdelava, dobava in vzidava - montaža notranjih okenskih ali parapetnih polic iz naravnega ali umetnega kamna srednjega cenovnega razreda: police debeline do 2 cm, širine do </t>
    </r>
    <r>
      <rPr>
        <sz val="10"/>
        <rFont val="Arial Narrow"/>
        <family val="2"/>
      </rPr>
      <t>50 cm</t>
    </r>
    <r>
      <rPr>
        <sz val="10"/>
        <rFont val="Arial Narrow"/>
        <family val="2"/>
      </rPr>
      <t xml:space="preserve"> z izdelanim ravnim odkapnim robom, brušenimi robovi in vogali. Vzorec v izbranem tonu, vrsti in strukturi: avtohtona kamenina iz vrste peščenjakov po izboru projektanta.</t>
    </r>
  </si>
  <si>
    <t>Izdelava, dobava in vzidava - montaža vratnih pragov  iz naravnega ali umetnega kamna srednjega cenovnega razreda: police debeline do 2cm, širine do 50 cm z  brušenimi robovi in vogali. Vzorec v izbranem tonu, vrsti in strukturi: avtohtona kamenina iz vrste peščenjakov po izboru projektanta.</t>
  </si>
  <si>
    <t>opomba: shema notranji pogled, zvočna izolativnost 32 dB</t>
  </si>
  <si>
    <t>opomba: shema notranji pogled, zvočna izolativnost 32 dB, KONTROLA PRISTOPA!</t>
  </si>
  <si>
    <t xml:space="preserve">opomba: shema notranji pogled, zvočna izolativnost 32 dB
</t>
  </si>
  <si>
    <r>
      <t>OKNO-</t>
    </r>
    <r>
      <rPr>
        <b/>
        <sz val="10"/>
        <rFont val="Arial Narrow"/>
        <family val="2"/>
      </rPr>
      <t>OA1.1</t>
    </r>
  </si>
  <si>
    <t>zidarska odprtina: 128/189, parapet k.t.=57 cm</t>
  </si>
  <si>
    <t>zidarska odprtina: 219/285</t>
  </si>
  <si>
    <t>odpiranje: EKOKRILNO LEVO ODPIRANJE+FIKSNI DEL</t>
  </si>
  <si>
    <r>
      <t>OKNO-</t>
    </r>
    <r>
      <rPr>
        <b/>
        <sz val="10"/>
        <rFont val="Arial Narrow"/>
        <family val="2"/>
      </rPr>
      <t>OA5</t>
    </r>
  </si>
  <si>
    <t>zidarska odprtina: 62/59, parapet k.t.=146 cm</t>
  </si>
  <si>
    <r>
      <t xml:space="preserve">ZUNANJA VRATA - </t>
    </r>
    <r>
      <rPr>
        <b/>
        <sz val="10"/>
        <rFont val="Arial Narrow"/>
        <family val="2"/>
      </rPr>
      <t>AV</t>
    </r>
  </si>
  <si>
    <t xml:space="preserve">Kompletna izvedba grobega in finega ometa notranjih sten; grobi omet se izvede s podaljšano cementno malto 1:3:9 s predhodnim obrizgom, fini  apneni omet 1:3, armirano z armaturno mrežico 145 g/m2,  vključno z izvedbo okenskih špalet z vsemi potrebnimi odri in transporti ter z vsemi potrebnimi pomožnimi deli. Omet sten višine do 3,00 m </t>
  </si>
  <si>
    <t>Sanacija obstoječega fasadnega venca po celotni površini, vključno z vsemi pomožnimi deli in materiali. V ceni upoštevati izdelavo / sanacijo z uporabo vlečenega opaža v profilaciji obstoječega venca.</t>
  </si>
  <si>
    <t>Sanacija obstoječe fasade z odstranjevanjem dotrajanega ometa, krpanje s hidrofobnim ometom in izvedba finalnega sloja po celotni površini do obstoječega dekorativnega fasadnega venca, vključno z vsemi pomožnimi deli in materiali. V ceni upoštevati ojačitve vogalnih in špaletnih robov, vgradnja dilatacijskih profilov, dodatno diagonalno armiranje vogalov v fasadnih odprtinah</t>
  </si>
  <si>
    <t>►osnovni omet (hidrofobni) - spodnji in zgornji sloj</t>
  </si>
  <si>
    <t>A/2.0</t>
  </si>
  <si>
    <t xml:space="preserve">TESARSKA DELA </t>
  </si>
  <si>
    <t>A2.1</t>
  </si>
  <si>
    <t>A2.2</t>
  </si>
  <si>
    <t>A2.3</t>
  </si>
  <si>
    <t>A2.4</t>
  </si>
  <si>
    <t>A2.5</t>
  </si>
  <si>
    <t>A2.6</t>
  </si>
  <si>
    <t>A2.7</t>
  </si>
  <si>
    <t>A2.8</t>
  </si>
  <si>
    <t>A2.9</t>
  </si>
  <si>
    <t>A2.10</t>
  </si>
  <si>
    <t>A2.11</t>
  </si>
  <si>
    <t>A2.12</t>
  </si>
  <si>
    <t>A2.13</t>
  </si>
  <si>
    <t>A2.14</t>
  </si>
  <si>
    <t>A2.15</t>
  </si>
  <si>
    <t>B/1.0</t>
  </si>
  <si>
    <t>B1.1</t>
  </si>
  <si>
    <t>B3.5</t>
  </si>
  <si>
    <t>B4.2</t>
  </si>
  <si>
    <t>B6.2</t>
  </si>
  <si>
    <t>B9.2</t>
  </si>
  <si>
    <t>kljuka: bunka / kljuka</t>
  </si>
  <si>
    <t>kljuka: kljuka / kljuka, metuljček</t>
  </si>
  <si>
    <t>kljuka: kljuka / kljuka (po izboru inv.), samozapiralo</t>
  </si>
  <si>
    <t xml:space="preserve">opomba: shema notranji pogled, mat folija
</t>
  </si>
  <si>
    <t>material:  ALU, barva antracit</t>
  </si>
  <si>
    <t>material ALU  OKVIR antracit barve IN STEKLENO POLNILO/TERMOPAN</t>
  </si>
  <si>
    <t>senčilo: zaščitna mat folija</t>
  </si>
  <si>
    <t>material:  ALU, barva antracit +ALU maska, barva antracit</t>
  </si>
  <si>
    <t>material: ALU, barva antracit</t>
  </si>
  <si>
    <t xml:space="preserve">material ALU  OKVIR antracit barve </t>
  </si>
  <si>
    <t xml:space="preserve">                                   </t>
  </si>
  <si>
    <t>A2.16</t>
  </si>
  <si>
    <t>A2.17</t>
  </si>
  <si>
    <t>A2.18</t>
  </si>
  <si>
    <t>2. Vsi notranji in zunanji vertikalni in horizontalni transporti do začasnih in stalnih deponij ter vsa pripravljalna, pomožna in zaključna dela pri posameznih postavkah (tudi, če to ni posebej navedeno v posameznih postavkah). Odpadni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vgrajenem stanju. Posamezni koeficienti razrahljivosti so upoštevani že v ceni za enoto mere. Pri cenah za enoto je upoštevati določeno specifičnost lokacije glede na skladiščenje materiala.</t>
  </si>
  <si>
    <t>končna debelina se določi po odstranitvi tlakov!</t>
  </si>
  <si>
    <r>
      <t xml:space="preserve">Kompletna dobava in polaganje, lepljenje </t>
    </r>
    <r>
      <rPr>
        <b/>
        <sz val="10"/>
        <rFont val="Arial Narrow"/>
        <family val="2"/>
      </rPr>
      <t>gume</t>
    </r>
    <r>
      <rPr>
        <sz val="10"/>
        <rFont val="Arial Narrow"/>
        <family val="2"/>
      </rPr>
      <t xml:space="preserve">. Polaganje na podlago - estrih, pred polaganjem izvesti izravnalno maso (po potrebi). Izvesti zaokrožnice ob stikih s steno. Radij 2,5 cm, h= 10 cm. V ceni upoštevati ves potrebni pritrdilni in spremljajoči material ter čiščenje po končanem delu. </t>
    </r>
    <r>
      <rPr>
        <sz val="10"/>
        <rFont val="Arial Narrow"/>
        <family val="2"/>
      </rPr>
      <t xml:space="preserve">Vrsta gume po izbiri investitorja! </t>
    </r>
  </si>
  <si>
    <t>A5.2</t>
  </si>
  <si>
    <t>KLEPARSKA DELA</t>
  </si>
  <si>
    <t>Splošna določila za krovska dela :</t>
  </si>
  <si>
    <t>Pri izvajanju krovskih del je upoštevati vsa pripravljalna dela, pomožna dela zaključna dela. Hkrati je potrebno tudi upoštevati:</t>
  </si>
  <si>
    <t>1. V ceni vseh postavk je zajeti vsa dela, ves osnovni, pritrdilni in tesnilni material, vse prenose, finalno obdelavo, z robnimi zaključki in po navodilih proizvajalca materiala vse za gotovo vgrajene elemente. Vse mere je preveriti na licu mesta.</t>
  </si>
  <si>
    <t>2. V ceni vseh postavk je zajeti vse potrebne delovne odre.</t>
  </si>
  <si>
    <t>3. Izvedba detajlov po projektni dokumentaciji in priporočilih proizvajalcev.</t>
  </si>
  <si>
    <t>Splošna določila za  kleparska dela:</t>
  </si>
  <si>
    <t>Pri izvajanju kleparskih del je upoštevati vsa pripravljalna dela, pomožna dela zaključna dela. Hkrati je potrebno tudi upoštevati:</t>
  </si>
  <si>
    <t xml:space="preserve">1. Varovalni odri, ki služijo varovanju življenja, izvajalcev ter ostalih na gradbišču in niso posebej navedena v tem popisu (glej tesraska dela - opaži in odri) se za čas izvajanja ne obračunavajo  posebej, ampak jih je potrebno upoštevati v cenah za enoto posameznih postavk, v kolikor to ni v popisu posebej opisano in označeno. </t>
  </si>
  <si>
    <t>2. Krovci in kleparji na strehi morajo biti zavarovani v skladu z predpisi in zakonom o Varstvu pri delu (vsa varovala, ki služijo za uporabo osebne zaščitne opreme v skladu z SIST EN 354, SIST EN 355, SIST EN 360, SIST EN 362 in Zakonom o varstvu in zdravju pri delu.).</t>
  </si>
  <si>
    <t xml:space="preserve">3. Obložene površine morajo biti vertikalno in horizontalno ravne s finalno obdelanimi robovi na stikih sten in na vogalih. </t>
  </si>
  <si>
    <t>4. Vse detajle vgrajenih elementov in detajle izvedbe pisno potrdi arhitekt!</t>
  </si>
  <si>
    <t>Kompletna izdelava, dobava in montaža vertikalnih odtočnih cevi okrogle oblike premera 11 cm z vsemi preddeli, objemkami, pritrjevanjem kljuk z izvedbo priključka na odtočno cev in peskolov in ostalimi pomožnimi deli.  TOPLOTNO IZOLIRATI CEV.
Pločevina: AL-barvana</t>
  </si>
  <si>
    <t>A2.19</t>
  </si>
  <si>
    <t>A3.2</t>
  </si>
  <si>
    <t>Postavitev delovnega odra ob fasadi z zaščitno ponjavo</t>
  </si>
  <si>
    <t xml:space="preserve">Kompletna dobava cevi in postavitev ter kasnejša demontaža fasadnega odra iz H ali cevnih elementov, višine do 10.00 m za izvedbo fasade brez zaščitne ponjave z vsemi potrebnimi vertikalnimi in horizontalnimi prehodi na posamezne delovne platoje, varnostnimi ograjami in potrebnimi sidri, pod oder se položi folija ali filc, da se lepilo ali zaključni sloj ne prime na asfalt oz. finalni zunanji tlak, v ceno zajeti tudi končno čiščenje, postavitev vseh začasnih prehodov in morebitnih lovilnih odrov v kolikor je potrebno. </t>
  </si>
  <si>
    <r>
      <t>Doplačilo za napenjanje zaščitne ponjave po fasadnem odru: ponjava služi varnostnemu namenu za protiprašno zaščito, preprečuje padanje predmetov in omogoča nemoten potek dela izvajalcem;</t>
    </r>
    <r>
      <rPr>
        <b/>
        <i/>
        <sz val="9"/>
        <rFont val="Arial Narrow"/>
        <family val="2"/>
      </rPr>
      <t xml:space="preserve"> </t>
    </r>
    <r>
      <rPr>
        <b/>
        <i/>
        <u val="single"/>
        <sz val="9"/>
        <rFont val="Arial Narrow"/>
        <family val="2"/>
      </rPr>
      <t>izdela se jo na zahtevo nadzora ali investitorja!</t>
    </r>
  </si>
  <si>
    <t>A3.3</t>
  </si>
  <si>
    <t>A2.20</t>
  </si>
  <si>
    <t>B1.2</t>
  </si>
  <si>
    <t>Kompletna izdelava, dobava in montaža pregibnega kovinskega stebrička z možnostjo zaklepanja. Delo naj vsebuje vsa pomožna in zaključna.</t>
  </si>
  <si>
    <r>
      <t xml:space="preserve">Kompletna izdelava, dobava in montaža poštni nabiralnik, pocinkana pločevina, RAL po izboru investitorja!
</t>
    </r>
    <r>
      <rPr>
        <i/>
        <u val="single"/>
        <sz val="9"/>
        <rFont val="Arial Narrow"/>
        <family val="2"/>
      </rPr>
      <t>Po izboru investitojra!</t>
    </r>
  </si>
  <si>
    <t>Nabava, dobava in vzidava elektro in drugih inštalacijskih omaric (1x notranje, 2x zunanja el. omarica).</t>
  </si>
  <si>
    <t>(alu letvica 1,5cm)</t>
  </si>
  <si>
    <t xml:space="preserve">m1 </t>
  </si>
  <si>
    <t>B5.2</t>
  </si>
  <si>
    <t>Tamponiranje dela nekdanje zelenice v debelini 30 cm z utrjevanjem in finalizacijo z asfaltom (9+3). Vključno z vgrajevanjem utopljenega cestnega robnika. Delo naj vsebuje vsa pomožna in zaključna dela.</t>
  </si>
  <si>
    <t>Izedba talne signalizacije na zunanji površini ob objektu kot del intervencijske poti. Delo naj vsebuje vsa pomožna in zaključna.</t>
  </si>
  <si>
    <t>B4.3</t>
  </si>
  <si>
    <t>B4.4</t>
  </si>
  <si>
    <t>B4.5</t>
  </si>
  <si>
    <t>B4.6</t>
  </si>
  <si>
    <t>B4.7</t>
  </si>
  <si>
    <t>B7.3</t>
  </si>
  <si>
    <t>B/10.0</t>
  </si>
  <si>
    <t>B10.1</t>
  </si>
  <si>
    <t>B10.2</t>
  </si>
  <si>
    <t>B10.3</t>
  </si>
  <si>
    <t>B10.4</t>
  </si>
  <si>
    <t>B10.5</t>
  </si>
  <si>
    <t>B1.3</t>
  </si>
  <si>
    <t>B7.4</t>
  </si>
  <si>
    <r>
      <t>Čistilni tepih - vetrolov - Dobava in polaganje čistilnega tepiha</t>
    </r>
    <r>
      <rPr>
        <b/>
        <sz val="10"/>
        <rFont val="Arial Narrow"/>
        <family val="2"/>
      </rPr>
      <t xml:space="preserve"> </t>
    </r>
    <r>
      <rPr>
        <sz val="10"/>
        <rFont val="Arial Narrow"/>
        <family val="2"/>
      </rPr>
      <t>po celotnem vetrolovu - čistilni tepih EMCO Diplomat GB
ali enakovredno. Tepih mora biti poglobljen in zaključen z alu letvico. Delo naj vsebuje vsa pomožna in zaključna dela.</t>
    </r>
    <r>
      <rPr>
        <b/>
        <sz val="10"/>
        <rFont val="Arial"/>
        <family val="2"/>
      </rPr>
      <t xml:space="preserve">
</t>
    </r>
  </si>
  <si>
    <t>SKUPAJ RUŠITVENA DELA</t>
  </si>
  <si>
    <t>SKUPAJ TESARSKA DELA</t>
  </si>
  <si>
    <t>SKUPAJ KLEPARSKA DELA</t>
  </si>
  <si>
    <t>SKUPAJ KAMNOSEŠKA DELA</t>
  </si>
  <si>
    <t xml:space="preserve">C./ </t>
  </si>
  <si>
    <t>3</t>
  </si>
  <si>
    <t>POPIS MATERIALA IN DEL - VODOVODNA INSTALACIJA</t>
  </si>
  <si>
    <t>GROBA TLAČNA INŠTALACIJA</t>
  </si>
  <si>
    <t>Priključek instalacije na za obravnavan lokal puščeno cev pred obstoječim vhodom</t>
  </si>
  <si>
    <t>Podometna kroglična navojna zaporna pipa s tesnilnim materialom</t>
  </si>
  <si>
    <t>DN 20</t>
  </si>
  <si>
    <t>Večplastna "Alumplast" cev za razvod hladne vode sestavljena iz slojev polietilena, veznega sloja, aluminijaste cevi, veznega sloja in polietilena, komplet s spojnimi elementi in tesnilnim materialom, parozaporno toplotno izolirana s penjenim polietilenom v mehanski zaščiti</t>
  </si>
  <si>
    <t>DN 20 (Ø25 x 2,50 mm)</t>
  </si>
  <si>
    <t>m</t>
  </si>
  <si>
    <t>DN 15 (Ø20 x 2,25 mm)</t>
  </si>
  <si>
    <t>Večplastna "Alumplast" cev za razvod tople vode in cirkulacije sestavljena iz slojev polietilena, veznega sloja, aluminijaste cevi, veznega sloja in polietilena, komplet s spojnimi elementi in tesnilnim materialom, toplotno izolirana s penjenim polietilenom v mehanski zaščiti</t>
  </si>
  <si>
    <t>%</t>
  </si>
  <si>
    <t>S K U P A J :</t>
  </si>
  <si>
    <t>€</t>
  </si>
  <si>
    <t>KANALIZACIJA</t>
  </si>
  <si>
    <t>Priključek na obstoječo cev fekalne kanalizacije DN 100 v sanitarijam</t>
  </si>
  <si>
    <t>z izdelavo novega priključka na obst. cevi</t>
  </si>
  <si>
    <t>Plastična kanalizacijska cev vključno s plastičnimi fazonskimi kosi in gumi tesnili</t>
  </si>
  <si>
    <t>DN 100</t>
  </si>
  <si>
    <t>DN   50</t>
  </si>
  <si>
    <t>Talni sifon iz plastičnega materiala z INOX okvirjem in rešetko, PVC vložkom in tesnilnim materialom</t>
  </si>
  <si>
    <t>150 x 150 mm</t>
  </si>
  <si>
    <t>PRIPRAVA TOPLE PITNE VODE</t>
  </si>
  <si>
    <t>Tlačni bojler za montažo vertikalno na steno Gorenje ali enakovreden, z električnim grelcem 1,5 kW, izolacijskim plaščem, delovnim in varnostnim termostatom, kompletno avtomatiko, pritrdilnim in tesnilnim materialom</t>
  </si>
  <si>
    <t>tip FTG50SM, vsebine 50 l</t>
  </si>
  <si>
    <t>Garnitura za varovanje tlačnega grelnika sestavljena iz:</t>
  </si>
  <si>
    <t>-</t>
  </si>
  <si>
    <t>podometne zaporne pipe DN 20</t>
  </si>
  <si>
    <t>odbojno - varnostnega ventila DN 20</t>
  </si>
  <si>
    <t>raztezne posode za pitno vodo vsebine 5 l</t>
  </si>
  <si>
    <t>veznih cevk z rozetami</t>
  </si>
  <si>
    <t>Izdelava in montaža napisnih ploščic, obratovalne sheme in navodila za obratovanje</t>
  </si>
  <si>
    <t>1</t>
  </si>
  <si>
    <t>SANITARNI ELEMENTI Z OPREMO</t>
  </si>
  <si>
    <t>Kompleten umivalnik sestavljen iz nosilne konstrukcije, školjke iz sanitarne keramike, z odlivnim ventilom, sifonom, stoječo enoročno mešalno baterijo, veznimi cevmi, kotnima ventiloma, z vsem tesnilnim in pritrdilnim materialom</t>
  </si>
  <si>
    <t>dim. cca. 400 x 400 mm</t>
  </si>
  <si>
    <t>Kompleten umivalnik prirejen za invalide, sestavljen iz nosilne konstrukcije, školjke iz sanitarne keramike, z odlivnim ventilom, sifonom, stoječo enoročno mešalno baterijo, termostatskim mešalnim ventilom za omejevanje temperature tople vode, veznimi cevmi, kotnima ventiloma, z vsem tesnilnim in pritrdilnim materialom</t>
  </si>
  <si>
    <t>Kompletni stenski WC sestavljen iz nosilne konstrukcije, školjke iz sanitarne keramike s stenskim odtokom, sedežne deske s pokrovom, podometnega izplakovalnega kotlička z aktivacijsko tipko, plovnim ventilom in zvezno pregibno cevjo, odtočnega ventila z odtočno cevjo, regulirnega kotnega ventila DN 15 in regulirnim ročajem, z vsem tesnilnim in pritrdilnim materialom</t>
  </si>
  <si>
    <t>Kompletni stenski WC prirejen za invalide, sestavljen iz nosilne konstrukcije, školjke iz sanitarne keramike s stenskim odtokom, sedežne deske s pokrovom, podometnega izplakovalnega kotlička z aktivacijsko tipko, plovnim ventilom in zvezno pregibno cevjo, odtočnega ventila z odtočno cevjo, regulirnega kotnega ventila DN 15 in regulirnim ročajem, z vsem tesnilnim in pritrdilnim materialom</t>
  </si>
  <si>
    <t>Ogledalo iz brušenega stekla vključno s pritrdilnim materialom</t>
  </si>
  <si>
    <t>dim. cca.   400 x 400 mm</t>
  </si>
  <si>
    <t>Etažera iz brušenega stekla vključno s pokromanima konzolama in pritrdilnim materialom</t>
  </si>
  <si>
    <t>dim. cca.   400 x 150 mm</t>
  </si>
  <si>
    <t>Držalo za milo s pokromanim nosilcem, stekleno posodico za milo in pritrdilnim materialom</t>
  </si>
  <si>
    <t>Držalo za papirnate brisače zidne izvedbe vključno s pritrdilnim materialom</t>
  </si>
  <si>
    <t>Držalo za toaletni papir zidne izvedbe vključno s pritrdilnim materialom</t>
  </si>
  <si>
    <t>PROTIPOŽARNA ZAŠČITA</t>
  </si>
  <si>
    <t>Dobava in montaža protipožarnega aparata s pritrdilnim materialom, postavitev po študiji požarne varnosti</t>
  </si>
  <si>
    <t>na prah S-6 kg</t>
  </si>
  <si>
    <t>po študiji</t>
  </si>
  <si>
    <t>Dobava in montaža omarice, komplet s pritrdilnim materialom</t>
  </si>
  <si>
    <t>za 1 gasilni aparat</t>
  </si>
  <si>
    <t>POPIS MATERIALA IN DEL - PREZRAČEVANJE</t>
  </si>
  <si>
    <t>Vtočno odtočna rekuperativna naprava s kompletno avtomatiko in pritrdilnim materialom Utek ali enakovredna, sestavljena iz parozaporno izoliranega ohišja, filtrov zunanjega in odtočnega zraka, ploščnega prenosnika toplote izkoristka min. 80 %, ventilatorja vtočnega in odtočnega zraka, 2x žaluzije s pogonom, 4x jadrovine in tristopenjskega regulatorja s programsko uro. Komplet s podestom za vgradnjo v spuščeni strop in zagonom</t>
  </si>
  <si>
    <t>model DUO-ED H 2</t>
  </si>
  <si>
    <r>
      <t>V</t>
    </r>
    <r>
      <rPr>
        <vertAlign val="subscript"/>
        <sz val="11"/>
        <rFont val="Arial"/>
        <family val="2"/>
      </rPr>
      <t>vt</t>
    </r>
    <r>
      <rPr>
        <sz val="11"/>
        <rFont val="Arial"/>
        <family val="2"/>
      </rPr>
      <t xml:space="preserve"> = 665 m</t>
    </r>
    <r>
      <rPr>
        <vertAlign val="superscript"/>
        <sz val="11"/>
        <rFont val="Arial"/>
        <family val="2"/>
      </rPr>
      <t>3</t>
    </r>
    <r>
      <rPr>
        <sz val="11"/>
        <rFont val="Arial"/>
        <family val="2"/>
      </rPr>
      <t>/h, H</t>
    </r>
    <r>
      <rPr>
        <vertAlign val="subscript"/>
        <sz val="11"/>
        <rFont val="Arial"/>
        <family val="2"/>
      </rPr>
      <t>ekst</t>
    </r>
    <r>
      <rPr>
        <sz val="11"/>
        <rFont val="Arial"/>
        <family val="2"/>
      </rPr>
      <t>= 200 Pa</t>
    </r>
  </si>
  <si>
    <r>
      <t>V</t>
    </r>
    <r>
      <rPr>
        <vertAlign val="subscript"/>
        <sz val="11"/>
        <rFont val="Arial"/>
        <family val="2"/>
      </rPr>
      <t>od</t>
    </r>
    <r>
      <rPr>
        <sz val="11"/>
        <rFont val="Arial"/>
        <family val="2"/>
      </rPr>
      <t xml:space="preserve"> = 665 m</t>
    </r>
    <r>
      <rPr>
        <vertAlign val="superscript"/>
        <sz val="11"/>
        <rFont val="Arial"/>
        <family val="2"/>
      </rPr>
      <t>3</t>
    </r>
    <r>
      <rPr>
        <sz val="11"/>
        <rFont val="Arial"/>
        <family val="2"/>
      </rPr>
      <t>/h, H</t>
    </r>
    <r>
      <rPr>
        <vertAlign val="subscript"/>
        <sz val="11"/>
        <rFont val="Arial"/>
        <family val="2"/>
      </rPr>
      <t>ekst</t>
    </r>
    <r>
      <rPr>
        <sz val="11"/>
        <rFont val="Arial"/>
        <family val="2"/>
      </rPr>
      <t>= 200 Pa</t>
    </r>
  </si>
  <si>
    <r>
      <t>N</t>
    </r>
    <r>
      <rPr>
        <vertAlign val="subscript"/>
        <sz val="11"/>
        <rFont val="Arial"/>
        <family val="2"/>
      </rPr>
      <t>m</t>
    </r>
    <r>
      <rPr>
        <sz val="11"/>
        <rFont val="Arial"/>
        <family val="2"/>
      </rPr>
      <t xml:space="preserve"> = 380 W, 230V, 50 Hz</t>
    </r>
  </si>
  <si>
    <t>Fasadna izpušna ali sesalna rešetka z mrežico Mandik ali enakovredna, komplet s pritrdilnim materialom</t>
  </si>
  <si>
    <t>PDZM 300 x 300 mm</t>
  </si>
  <si>
    <t>Prezračevalna rešetka za vtok zraka Mandik ali enakoredna, komplet s priključnjo komoro in pritrdilnim materialom</t>
  </si>
  <si>
    <t>VNM 2 425x125 UR1/R1, priključek Ø160 mm</t>
  </si>
  <si>
    <t>VNM 2 225x125 UR1/R1, priključek Ø125 mm</t>
  </si>
  <si>
    <t>VNM 2 225x125 UR1/R1, priključek Ø100 mm</t>
  </si>
  <si>
    <t>Prezračevalna rešetka za odtok zraka Mandik, za vgradnjo na pravokotne kanale, komplet s priključno komoro in pritrdilnim materialom</t>
  </si>
  <si>
    <t>VNM 1 225x125 UR1/R1, priključek Ø125 mm</t>
  </si>
  <si>
    <t>VNM 1 225x125 UR1/R1, priključek Ø100 mm</t>
  </si>
  <si>
    <t>Prezračevalni ventil za odtok zraka Mandik ali enakovreden, komplet s pritrdilnim materialom in regulacijskim nastakom</t>
  </si>
  <si>
    <t>TVOM Ø100</t>
  </si>
  <si>
    <t>Aluminijasta rešetka za vgradnjo v vratna krila Mandik ali enakovredna, komplet s pritrdilnim materialom</t>
  </si>
  <si>
    <t>tip SMM-K, dim. 425 x 125</t>
  </si>
  <si>
    <t>Medprostorski dušilniki zvoka Mandik ali enakovreden, komplet s pritrdilnim materialom</t>
  </si>
  <si>
    <t>SMR-50, Ø125, L= 500 mm</t>
  </si>
  <si>
    <t>SMR-50, Ø100, L= 500 mm</t>
  </si>
  <si>
    <t>Gibka zračna cev z zvočno in toplotno izolacijo za priključitev distribucijskih elementov na kanalski razvod, z notranjo površino odporno na abrazivnost zraka, komplet s pritrdilnim materialom.</t>
  </si>
  <si>
    <t>dim Ø160 mm</t>
  </si>
  <si>
    <t>dim Ø125 mm</t>
  </si>
  <si>
    <t>dim Ø100 mm</t>
  </si>
  <si>
    <t>Zračni spiro kanali iz pocinkane pločevine izdelani po DIN 1946, razred tesnosti C po DIN EN 13799, vključno s fazonskimi kosi, regulacijskimi ter usmerjevalnimi loputami, komplet s tesnilnim in obešalnim materialom</t>
  </si>
  <si>
    <t>Ø250</t>
  </si>
  <si>
    <t>Ø200</t>
  </si>
  <si>
    <t>Ø160</t>
  </si>
  <si>
    <t>Ø125</t>
  </si>
  <si>
    <t>Ø100</t>
  </si>
  <si>
    <t>Toplotna izolacija kanala s parozapornimi ploščami debeline 19 mm</t>
  </si>
  <si>
    <r>
      <t>m</t>
    </r>
    <r>
      <rPr>
        <vertAlign val="superscript"/>
        <sz val="11"/>
        <rFont val="Arial"/>
        <family val="2"/>
      </rPr>
      <t>2</t>
    </r>
  </si>
  <si>
    <t>Meritve prezračevanja</t>
  </si>
  <si>
    <t>SKUPAJ:</t>
  </si>
  <si>
    <t>POPIS MATERIALA IN DEL - OGREVANJE IN HLAJENJE</t>
  </si>
  <si>
    <t>Inverter multi split toplotna črpalka Mitsubishi ali enakovredna, sestavljena iz:</t>
  </si>
  <si>
    <t>1.1</t>
  </si>
  <si>
    <t>Zunanje enote tip MXZ-6F122VF z vgrajenim inverterskim kompresorjem z ekološkim freonom R32, kondenzatorjem – uparjalnikom v ohišju in aksialnim ventilatorjem</t>
  </si>
  <si>
    <t>prirejena za 6 notranjih enot</t>
  </si>
  <si>
    <t>hladilne moči 12,20kW pri temp. prostora 27°C in zunanji temp. 35°C</t>
  </si>
  <si>
    <t>grelne moči 14,00kW pri temp. prostora 20°C in zunanji temp. 7°C</t>
  </si>
  <si>
    <t>priključne el. moči 3,66 kW, 230V, 50Hz</t>
  </si>
  <si>
    <t>kos  1</t>
  </si>
  <si>
    <t>1.2</t>
  </si>
  <si>
    <t>Notranje kasetne enote tip SLZ-M25FA z vgrajenim ventilatorjem, freonskim uparjalnikom - kondenzatorjem, masko s štirimi vpihovalnimi režami in sesalno odprtino za obtočni zrak, filtrom, lovilno kadičko za kondenz z dvižno črpalko in pritrdilnim materialom</t>
  </si>
  <si>
    <t>hladilne moči 2,50 kW</t>
  </si>
  <si>
    <t>ogrevne moči 2,90 kW</t>
  </si>
  <si>
    <t>kos  5</t>
  </si>
  <si>
    <t>1.3</t>
  </si>
  <si>
    <t>Notranje stenske enote tip MSZ-AP15VG2 z vgrajenim ventilatorjem, freonskim uparjalnikom kondenzatorjem, vpihovalno in sesalno odprtino za obtočni zrak, filtrom ter daljinskim upravljalnikom, komplet s pritrdilnim materialom</t>
  </si>
  <si>
    <t>hladilne moči 1,50kW</t>
  </si>
  <si>
    <t>grelne moči 2,00kW</t>
  </si>
  <si>
    <t>kos 1</t>
  </si>
  <si>
    <t>Bakrene cevi za freonsko povezavo zunanje in notranjih enot, komplet predizolirane s parozaporno toplotno izolacijo s plastificiranim zunanjim plaščem, z lepilnim materialom ter lepilnimi trakovi za spoje, speljane v zaščitni cevi</t>
  </si>
  <si>
    <r>
      <t xml:space="preserve">3/8” - dz = </t>
    </r>
    <r>
      <rPr>
        <sz val="11"/>
        <rFont val="Arial"/>
        <family val="2"/>
      </rPr>
      <t>Ø9,52 mm</t>
    </r>
  </si>
  <si>
    <r>
      <t xml:space="preserve">1/4” - dz = </t>
    </r>
    <r>
      <rPr>
        <sz val="11"/>
        <rFont val="Arial"/>
        <family val="2"/>
      </rPr>
      <t>Ø6,35 mm</t>
    </r>
  </si>
  <si>
    <t>Električno kabliranje vključno z zaščitno cevjo med zunanjo in notranjimi enotami po navodilih proizvajalca</t>
  </si>
  <si>
    <t>Tipski nosilec za postavitev zunanje enote na fasado, komplet s štirimi amortizerji in pritrdilnim materialom</t>
  </si>
  <si>
    <t>Podometna doza na mestu notranje stenske enote, komplet s pritrdilnim materiaolm</t>
  </si>
  <si>
    <t>Tlačni preizkus ustreznega tlaka na visokotlačni strani po navodih proizvajalca</t>
  </si>
  <si>
    <t>Vakumiranje freonske inštalacije s črpalko za absolutni tlak ter izsuševanje</t>
  </si>
  <si>
    <t>Polnitev sistema s freonom  in zagon</t>
  </si>
  <si>
    <t>Predizolirana cev za odvod kondenza dolžine 500 mm, komplet s fazonskim kosi, spojnim in pritrdilnim materialom</t>
  </si>
  <si>
    <t xml:space="preserve">Ø20/Ø26 mm </t>
  </si>
  <si>
    <t>PVC cevi za odvod kondenza, komplet s fazonskim kosi, obešalnim, spojnim in pritrdilnim materialom</t>
  </si>
  <si>
    <t>Ø32</t>
  </si>
  <si>
    <t>Električni kopalniški radiator z vgrajenim električnim grelcem, termostatom ter pripadajočim nosilnim in pritrdilnim materialom</t>
  </si>
  <si>
    <r>
      <t>dim. cca 600x1100mm, N</t>
    </r>
    <r>
      <rPr>
        <vertAlign val="subscript"/>
        <sz val="11"/>
        <rFont val="Arial"/>
        <family val="2"/>
      </rPr>
      <t>el</t>
    </r>
    <r>
      <rPr>
        <sz val="11"/>
        <rFont val="Arial"/>
        <family val="2"/>
      </rPr>
      <t>=400W, 230V, 50Hz</t>
    </r>
  </si>
  <si>
    <t>Izdelava prebojev ter ostalih gradbenih del potrebnih za inštalacijska dela</t>
  </si>
  <si>
    <t>pavšal</t>
  </si>
  <si>
    <t>Funkcijska navodila za delo in vzdrževanje naprav</t>
  </si>
  <si>
    <t>A</t>
  </si>
  <si>
    <t>ELEKTROINSTALACIJE JAKI TOK</t>
  </si>
  <si>
    <t>A1.</t>
  </si>
  <si>
    <t>ELEKTROINSTALACIJSKA DELA</t>
  </si>
  <si>
    <t>A2.</t>
  </si>
  <si>
    <t>SPLOŠNA RAZSVETLJAVA-SVETILKE</t>
  </si>
  <si>
    <t>A3.</t>
  </si>
  <si>
    <t>VARNOSTNA RAZSVETLJAVA-SVETILKE</t>
  </si>
  <si>
    <t>B</t>
  </si>
  <si>
    <t>ŠIBKI TOK:</t>
  </si>
  <si>
    <t>B1.</t>
  </si>
  <si>
    <t>UNIVERZALNO OŽIČENJE</t>
  </si>
  <si>
    <t>B2.</t>
  </si>
  <si>
    <t>PROTIVLOMNA NAPRAVA</t>
  </si>
  <si>
    <t>B3.</t>
  </si>
  <si>
    <t>VIDEO NADZOR</t>
  </si>
  <si>
    <t>B4.</t>
  </si>
  <si>
    <t>VIDEO DOMOFON</t>
  </si>
  <si>
    <t>B5.</t>
  </si>
  <si>
    <t>SOS SIGNALNO VAROSTNI SISTEM</t>
  </si>
  <si>
    <t>SKUPAJ:  €</t>
  </si>
  <si>
    <t>4.   SEZNAM MATERIALA Z MONTAŽO</t>
  </si>
  <si>
    <t>A. JAKI TOK</t>
  </si>
  <si>
    <t>A1. ELEKTROINSTALACIJSKA DELA</t>
  </si>
  <si>
    <t>št.</t>
  </si>
  <si>
    <t>Opis postavke</t>
  </si>
  <si>
    <t>enota</t>
  </si>
  <si>
    <t>kol.</t>
  </si>
  <si>
    <t>cena</t>
  </si>
  <si>
    <t>skupaj</t>
  </si>
  <si>
    <t>1.</t>
  </si>
  <si>
    <t xml:space="preserve">Rebrasta samogasna gibljiva cev: </t>
  </si>
  <si>
    <t>fi 36 mm</t>
  </si>
  <si>
    <t>fi 29 mm</t>
  </si>
  <si>
    <t>fi 23 mm</t>
  </si>
  <si>
    <t>fi 16 mm</t>
  </si>
  <si>
    <t>2.</t>
  </si>
  <si>
    <t>Trda plastična cev tipa PN:</t>
  </si>
  <si>
    <t>3.</t>
  </si>
  <si>
    <t>Instalacijska polica, komplet z nosilci in veznim</t>
  </si>
  <si>
    <t>materialom, za pritrditev na steno ali strop,</t>
  </si>
  <si>
    <t>(za jaki in šibki tok):</t>
  </si>
  <si>
    <t>PK 200</t>
  </si>
  <si>
    <t>PK 100</t>
  </si>
  <si>
    <t>PK 50</t>
  </si>
  <si>
    <t>4.</t>
  </si>
  <si>
    <t>Mehkožilni kabli FTG18OM16–0,6/1 kV (B2ca-s1b,d1,a1):</t>
  </si>
  <si>
    <t>4x25 mm2</t>
  </si>
  <si>
    <t>3x6 mm2</t>
  </si>
  <si>
    <t>5x2,5 mm2</t>
  </si>
  <si>
    <t>3x2,5 mm2</t>
  </si>
  <si>
    <t>5x1,5 mm2</t>
  </si>
  <si>
    <t>4x1,5 mm2</t>
  </si>
  <si>
    <t>3x1,5 mm2</t>
  </si>
  <si>
    <t>5.</t>
  </si>
  <si>
    <t>Vodniki B2ca-s1b,d1,a1:</t>
  </si>
  <si>
    <t>16 mm2-rumeno/zelen</t>
  </si>
  <si>
    <t>6 mm2-rumeno/zelen</t>
  </si>
  <si>
    <t>6.</t>
  </si>
  <si>
    <t>Instalacijske doze:</t>
  </si>
  <si>
    <t>doza  za direktni priklop</t>
  </si>
  <si>
    <t>n/o razvodnica, IP65</t>
  </si>
  <si>
    <t>doza  z zbiralko GIP</t>
  </si>
  <si>
    <t>doza  z zbiralko DIP</t>
  </si>
  <si>
    <t>7.</t>
  </si>
  <si>
    <t>Vtičnice p/o  
barva po želji investitorja, komplet z
dozo, nosilcem in okvirjem, kot npr.TEM, Gewiss</t>
  </si>
  <si>
    <t>enofazne šuko 16A, 230V-enojne</t>
  </si>
  <si>
    <t>enofazne šuko 16A, 230V-dvojne</t>
  </si>
  <si>
    <t>8.</t>
  </si>
  <si>
    <t>Vtičnice za vgradnjo v parapetni kanal</t>
  </si>
  <si>
    <t>9.</t>
  </si>
  <si>
    <t>Stikala, p/o, barva po želji investitorja, komplet z dozo, nosilcem in okvirjem, kot npr. TEM, Gewiss:</t>
  </si>
  <si>
    <t>enopolno 10A, 230V</t>
  </si>
  <si>
    <t>enopolno 16A, 230V</t>
  </si>
  <si>
    <t>izmenična 10A, 230V</t>
  </si>
  <si>
    <t>izbirno 1-0-2, 10A, 230V</t>
  </si>
  <si>
    <t>10.</t>
  </si>
  <si>
    <t xml:space="preserve">IR senzor, 230V, 10A </t>
  </si>
  <si>
    <t>360 °</t>
  </si>
  <si>
    <t>180 °</t>
  </si>
  <si>
    <t>11.</t>
  </si>
  <si>
    <t xml:space="preserve">Dobava in montaža kovinskega parapetnega kanala </t>
  </si>
  <si>
    <t>dimenzij 130/72, komplet s pregrado, veznimi,</t>
  </si>
  <si>
    <t xml:space="preserve">pritrdilnimi in končnimi elementi </t>
  </si>
  <si>
    <t>12.</t>
  </si>
  <si>
    <t>Električni razdelilnik  R</t>
  </si>
  <si>
    <t>je podometna kovinska omarica s polnimi vratci (72M) in sledečo opremo:</t>
  </si>
  <si>
    <r>
      <t>1 kos RCD stikalo 63/</t>
    </r>
    <r>
      <rPr>
        <sz val="10"/>
        <rFont val="Arial"/>
        <family val="2"/>
      </rPr>
      <t>300m</t>
    </r>
    <r>
      <rPr>
        <sz val="10"/>
        <rFont val="Arial"/>
        <family val="2"/>
      </rPr>
      <t>A, selektivni tip A, 4p</t>
    </r>
  </si>
  <si>
    <t>1 kos varovalni ločilnik TYTAN II,63A 3p, komplet</t>
  </si>
  <si>
    <t>4 kos prenapetostni odvodniki tipa C</t>
  </si>
  <si>
    <t>31 kos avt. instalacijskih odklopnikov 1p, 10kA</t>
  </si>
  <si>
    <t>1 kos avt. instalacijskih odklopnikov 3p, 10kA</t>
  </si>
  <si>
    <t>3 kos komb.zaščitno stikalo KZS B16/0,03A</t>
  </si>
  <si>
    <t>1 kos stikalo 16A, 1p</t>
  </si>
  <si>
    <t xml:space="preserve"> Cu zbiralke, L1,L2,L3 PEN, EC</t>
  </si>
  <si>
    <t>drobni in vezni material, priključne sponke</t>
  </si>
  <si>
    <t>13.</t>
  </si>
  <si>
    <t>Priklop napajalnega kabla 4x25mm2 v obstoječi</t>
  </si>
  <si>
    <t xml:space="preserve">elektro merilni omari PMO, z vsem potrebnim </t>
  </si>
  <si>
    <t>materialom</t>
  </si>
  <si>
    <t>14.</t>
  </si>
  <si>
    <t>Izdelava galvanskih povezav, komplet</t>
  </si>
  <si>
    <t>15.</t>
  </si>
  <si>
    <t>Izvedba raznih priklopov, komplet, kot npr.</t>
  </si>
  <si>
    <t>rekuperator, split sistem el.radiatorji, ipd</t>
  </si>
  <si>
    <t>16.</t>
  </si>
  <si>
    <t>Meritve, atesti, preizkus, za vse jakotočne instalacije</t>
  </si>
  <si>
    <t>A2. SPLOŠNA RAZSVETLJAVA</t>
  </si>
  <si>
    <t>Vgradna svetilka modula 596×596 mm. 
Ohišje svetilke je izdelano iz belo obarvane pločevine, okvir iz belo obarvanega aluminaijastega profila.
Optika: difuzor iz PMMA, mikroprizmatičen, ki zagotavlja stopnjo bleščanja UGR &lt; 19. CRI 90</t>
  </si>
  <si>
    <t>Predstikalna naprava: 
- polprevodniška  
- faktor moči ≥ 0,95
- LED svetlobni vir:
  - z življenjsko dobo L80/B20@≥ 50.000 h
  - McAdam = 3,
  - efektivni svetlobni tok ≥ 3.318 lm ± 10 %
  - temperatura barve svetlobe 4.000 K
  - barvni indeks CRI ≥ 90
Ostalo:
- Priključna moč ≤  33,0 W ± 10 %
- Stopnja zaščite = IP20/IP43
- Mehanska trdnost ≥ IK06
- Razred izolacije: II
kot npr.:Disano 840 LED Panel 4000 K CLD CLD 150209-00</t>
  </si>
  <si>
    <t xml:space="preserve">Vgradna, dekorativna svetilka dimenzij fi 245×58 mm. 
Ohišje svetilke je izdelano iz tlačno litega aluminija bele barve.
Optika: odsevnik iz belo obarvanega aluminija. </t>
  </si>
  <si>
    <t>Predstikalna naprava: 
- polprevodniška
- faktor moči ≥ 0,95
- LED svetlobni vir:
  - z življenjsko dobo L80/B20@≥ 55.000 h
  - McAdam = 3,
  - efektivni svetlobni tok ≥ 2.182 lm ± 10 %
  - temperatura barve svetlobe 4.000 K
  - barvni indeks CRI ≥95
Ostalo:
- Priključna moč ≤  19,0 W ± 10 %
- Stopnja zaščite = IP20/44
- Mehanska trdnost ≥ IK07
- Razred izolacije: II
kot npr.: DISANO Compact 884 4000 K CLD CELL 156424-00</t>
  </si>
  <si>
    <t>Predstikalna naprava: 
- polprevodniška
- faktor moči ≥ 0,95
- LED svetlobni vir:
  - z življenjsko dobo L80/B20@≥ 50.000 h
  - McAdam = 3,
  - efektivni svetlobni tok ≥ 833 lm ± 10 %
  - temperatura barve svetlobe 4.000 K
  - barvni indeks CRI ≥80
Ostalo:
- Priključna moč ≤  8,0 W ± 10 %
- Stopnja zaščite = IP43
- Mehanska trdnost ≥ IK08
- Razred izolacije: II
kot npr.: DISANO Rigo 430 4000 K CLD CELL 214565-00</t>
  </si>
  <si>
    <t>Nadgradni, stenska svetilka
Ohišje svetilke je izdelano tlačno litega aluminija, obarvano v grafiotno barvo, oziroma po izbiri arhitekta.
Optika: simetrična, zaščitena s kaljenim steklom 4 mm</t>
  </si>
  <si>
    <t>Predstikalna naprava: 
- polprevodniška
- faktor moči ≥ 0,95
- LED svetlobni vir:
  - z življenjsko dobo L80/B20@≥ 50.000 h
  - McAdam = 3,
  - efektivni svetlobni tok ≥ 1.083 lm ± 10 %
  - temperatura barve svetlobe 3.000 K
  - barvni indeks CRI ≥ 80
Ostalo:
- Priključna moč ≤ 15,0 W ± 10 %
- Stopnja zaščite = IP66
- Mehanska trdnost ≥ IK07
- Razred izolacije: II
kot npr.: Disano 1577 Square LED 15 W CLD CELL 420659-00</t>
  </si>
  <si>
    <t>A3. VARNOSTNA RAZSVETLJAVA</t>
  </si>
  <si>
    <r>
      <t xml:space="preserve">EM02 </t>
    </r>
    <r>
      <rPr>
        <sz val="10"/>
        <rFont val="Arial"/>
        <family val="2"/>
      </rPr>
      <t>-Nadometna LED varnostna svetilka. Ohišje izdelano iz belega polikarbonata. Dimenzije 270x119x49mm. Svetilka z priborom primerna za stensko , stropno in vgradno montažo. Stopnja zaščite svetilke IP42 v skladu z EN 60598 standardom (z ustreznimi deli). Svetilka zasnovana za delovanje na 220-240 VAC, 50/60Hz. Vgrajena  NiCd baterija 0.8Ah, 3,6V. Primerna za delovne temperature od +5°C do +30°C. Vir svetlobe LED traka, učinkovit svetlobni tok 100lm. Svetilka  je primerna za varnostno razsvetljavo, osvetlitev  evakuacijskih poti ali kot piktogramska svetilka (vidljivost 20m). Avtonomija svetilke 3 ure. 
TIP KOT:  Eaton SafeLite SL20 SL2MNM42D3C3A</t>
    </r>
  </si>
  <si>
    <t>Vgradno podnožje za montažo svetilke v spuščen strop, dimenzije 316x161.5mm
TIP KOT:  Eaton SafeLite SL2RB</t>
  </si>
  <si>
    <t>Dvostranska piktogramska pleksi tabla, smer DOL/PRAZNO, vidljivost piktogramske table 20m, dimenzije 208.6x104.5mm.
TIP KOT:  Eaton SafeLite SL2PPD</t>
  </si>
  <si>
    <r>
      <t xml:space="preserve">EM05 </t>
    </r>
    <r>
      <rPr>
        <sz val="10"/>
        <rFont val="Arial"/>
        <family val="2"/>
      </rPr>
      <t>- Zasilna svetilka vgradna, z optiko za odprte prostore,  LED, izrez Ø64mm, zunanje mere Ø 90mm, pripravno / trajno delovanje, IP44, 148lm, avtonomija 3 ure.
TIP KOT:  Eaton Micropoint 2 MP2O3H</t>
    </r>
  </si>
  <si>
    <t xml:space="preserve">B. ŠIBKI TOK </t>
  </si>
  <si>
    <t>B1. UNIVERZALNO OŽIČENJE</t>
  </si>
  <si>
    <t>Rebrasta samogasna gibljiva cev (RFS):</t>
  </si>
  <si>
    <t>Vodnik:</t>
  </si>
  <si>
    <t>UTP, cat 6</t>
  </si>
  <si>
    <t>Podometna podatkovna vtičnica, RJ 45, UTP 
cat 6,  TEM Modul, komplet z dozo, nosilcem, okvirjem in označbo:</t>
  </si>
  <si>
    <t>enojna</t>
  </si>
  <si>
    <t>dvojna</t>
  </si>
  <si>
    <t>Komunikacijsko vozlišče KO:</t>
  </si>
  <si>
    <t xml:space="preserve">komunikacijska omarica, 12HE, 600x600x600 (VxŠxG) </t>
  </si>
  <si>
    <t>pleksi vrata, zadnja pločevinasta vrata, snemljive</t>
  </si>
  <si>
    <t>1 kos patch panel 24xRJ45, UTP cat 6,
z priklopom UTP kablov</t>
  </si>
  <si>
    <t>16 kos vrvica RJ45/RJ45 cat 6</t>
  </si>
  <si>
    <t>električni 6x šuko razdelilnik s prenapetostno</t>
  </si>
  <si>
    <t>zaščito tip D</t>
  </si>
  <si>
    <t>1 kom nosilna polica,</t>
  </si>
  <si>
    <t>vertikalni in horizontalni nosilci kalov</t>
  </si>
  <si>
    <t xml:space="preserve"> </t>
  </si>
  <si>
    <t>komplet ranžiranje</t>
  </si>
  <si>
    <t>prostor za aktivno opremo, ki ni predmet projekta</t>
  </si>
  <si>
    <t>drobni material</t>
  </si>
  <si>
    <t xml:space="preserve">Ozemljitev komunikacijskega vozlišča KO </t>
  </si>
  <si>
    <t>H07V-K 16 mm2-rumeno/zelen</t>
  </si>
  <si>
    <t>M</t>
  </si>
  <si>
    <t>Meritve in atesti</t>
  </si>
  <si>
    <t>manipulativni in transportni stroški</t>
  </si>
  <si>
    <t>B2. PROTIVLOMNA NAPRAVA</t>
  </si>
  <si>
    <t>Instalacijske cevi:</t>
  </si>
  <si>
    <t>RB 16 mm</t>
  </si>
  <si>
    <t>RB 23 mm</t>
  </si>
  <si>
    <t>Vodniki:</t>
  </si>
  <si>
    <t>Protivlomni kabel 2x0,5+ 4x 0,22 mm</t>
  </si>
  <si>
    <t>Protivlomna centrala, kot npr.:
Paradox Digiplex EVO 192
GSM vmesnik PCS200,
Ethernet vmesnik IP100
Napajalnik vlomne centrale
Akumulator,
komplet s parametriranjem in zagonom</t>
  </si>
  <si>
    <t>Tipkovnica protivlomne centrale TM50 touch, Paradox</t>
  </si>
  <si>
    <t>Protivlomni IR senzor DM50 Paradox</t>
  </si>
  <si>
    <t>Zunanja sirena CSD-1001, Paradox</t>
  </si>
  <si>
    <t>Preizkus in nastavitev naprave do popolne funkcije, 
komplet</t>
  </si>
  <si>
    <t xml:space="preserve">Drobni in ostali material,  </t>
  </si>
  <si>
    <t>B3. VIDEO NADZOR</t>
  </si>
  <si>
    <t>V načrtu je predvidena samo cevna instalacija in vodniki</t>
  </si>
  <si>
    <t>za potrebe kamer- 2 kos</t>
  </si>
  <si>
    <t>Za točen tip in delovanje kamer se mora izvajalec del</t>
  </si>
  <si>
    <t>dogovoriti z investitorjem</t>
  </si>
  <si>
    <t>FTP, cat 6</t>
  </si>
  <si>
    <t>B4. VIDEO DOMOFON</t>
  </si>
  <si>
    <t xml:space="preserve">Vodniki: </t>
  </si>
  <si>
    <t>(vgradijo se vodniki skladni z izbranim sistemom!)</t>
  </si>
  <si>
    <t>videofonski vodnik</t>
  </si>
  <si>
    <t>PP/L 2x1,5 mm</t>
  </si>
  <si>
    <t>Centrala domofonske naprave z napajalnikom,
nameščena v električnem razdelilnku, 
komplet, kot je npr. Urmet</t>
  </si>
  <si>
    <t>Zunanja domofonska enota, dve pozivni tipki,
pred glavnim vhodom, tip kot je Urmet,
komplet</t>
  </si>
  <si>
    <t>Električna ključavnica 12V, za vrata
glavnega vhoda</t>
  </si>
  <si>
    <t>Notranja domofonska enota,
tip kot je Urmet,
z tipko za odpiranje vrat in 
dvotonskim pozivom, komplet</t>
  </si>
  <si>
    <t>Meritve, nastavitev ter preizkus, komplet</t>
  </si>
  <si>
    <t xml:space="preserve">Drobni in ostali material, </t>
  </si>
  <si>
    <t xml:space="preserve">manipulativni in transportni stroški </t>
  </si>
  <si>
    <t>B5. SOS SIGNALNO VARNOSTNI SISTEM-WC INVALIDI</t>
  </si>
  <si>
    <t>naprava za SOS v sestavi</t>
  </si>
  <si>
    <t>tipka potezna z vrvico</t>
  </si>
  <si>
    <t>tipka reset-razrešitvena</t>
  </si>
  <si>
    <t>zvočno svetlobna signalizacija</t>
  </si>
  <si>
    <t>napajalnik-centrala</t>
  </si>
  <si>
    <t>komplet z ožičenjem prilagojenim dobavljeni napravi,</t>
  </si>
  <si>
    <t xml:space="preserve">preizkusom in zagonom naprave </t>
  </si>
  <si>
    <t>PREZRAČEVANJE</t>
  </si>
  <si>
    <t>OGREVANJE IN HLAJENJE</t>
  </si>
  <si>
    <t>VODOVODNA INSTALACIJA</t>
  </si>
  <si>
    <t xml:space="preserve">REKAPITULACIJA STROJNIH INŠTALACIJ </t>
  </si>
  <si>
    <t xml:space="preserve">REKAPITULACIJA ELEKTRIČNIH INŠTALACIJ </t>
  </si>
  <si>
    <t>REKAPITULACIJA GEOI DEL</t>
  </si>
  <si>
    <t>SKUPAJ</t>
  </si>
  <si>
    <t>A.</t>
  </si>
  <si>
    <t>GRADBENO OBRTNIŠKA DELA</t>
  </si>
  <si>
    <t>B.</t>
  </si>
  <si>
    <t>ELEKTRO INSTALACIJE</t>
  </si>
  <si>
    <t xml:space="preserve">C. </t>
  </si>
  <si>
    <t>STROJNE INSTALACIJE</t>
  </si>
  <si>
    <t>SKUPAJ GOI DELA</t>
  </si>
  <si>
    <t>SKUPAJ Z DDVjem</t>
  </si>
  <si>
    <r>
      <t>SPLOŠNA OPOMBA</t>
    </r>
    <r>
      <rPr>
        <sz val="10"/>
        <rFont val="Arial Narrow"/>
        <family val="2"/>
      </rPr>
      <t xml:space="preserve">: </t>
    </r>
    <r>
      <rPr>
        <b/>
        <sz val="10"/>
        <rFont val="Arial Narrow"/>
        <family val="2"/>
      </rPr>
      <t>PZI</t>
    </r>
    <r>
      <rPr>
        <sz val="10"/>
        <rFont val="Arial Narrow"/>
        <family val="2"/>
      </rPr>
      <t xml:space="preserve"> projektantski popis in projektantski predračun je izdelan na podlagi PZI projekta, razgovora z odgovornim projektantom ter posameznimi ostalimi projektanti in načrtovalci. Popis zajema gradbeno obrtniška dela za območje vzdrževalnih del v objektu. Ostale dele kompleksa (elektroinstalacije, strojne instalacije, itd.) opredeljujejo drugi popisi. Pred izdelavo ponudbe je priporočjiv ogled lokacije objekta in obvezen projektne dokumentacije. Izvajalec je dolžan pri sestavi ponudbe upoštevati grafične in tekstualne dele projekta (DGD, PZI). V primeru tiskarskih napak in neskladij v projektu je dolžan na to opozoriti naročnika v skladu z ZJN.  V sledečem popisu morajo biti v vseh postavkah vkalkulirane in upoštevane sledeče pripombe:  </t>
    </r>
  </si>
  <si>
    <t>REKAPITULACIJA GO</t>
  </si>
  <si>
    <t>I.</t>
  </si>
  <si>
    <t>II.</t>
  </si>
  <si>
    <t>III.</t>
  </si>
  <si>
    <t>IV.</t>
  </si>
  <si>
    <t>SKUPAJ GO DELA</t>
  </si>
  <si>
    <t>Rušitvena dela</t>
  </si>
  <si>
    <t>Tesarska dela</t>
  </si>
  <si>
    <t>Zidarska dela</t>
  </si>
  <si>
    <t>Fasaderska dela</t>
  </si>
  <si>
    <t xml:space="preserve">Odstranitev celotnega obstoječega tlaka (keramika, laminat) in drugih slojev do zdrave podlage - AB plošče. Delo mora vsebovati vsa pomožna in zaključna dela ter odvoz odpadnega materiala.  </t>
  </si>
  <si>
    <t xml:space="preserve">Odstranitev stenske keramike v sanitarijah. Delo mora vsebovati vsa pomožna in zaključna dela ter odvoz odpadnega materiala.  </t>
  </si>
  <si>
    <t xml:space="preserve">Odstranitev obstoječega spuščenega stropa s podkonstrukcijo in ostalimi vgrajenimi elementi. Delo mora vsebovati vsa pomožna in zaključna dela ter odvoz odpadnega materiala.  </t>
  </si>
  <si>
    <t xml:space="preserve">Odstranitev obstoječe opreme. Delo mora vsebovati vsebuje vsa pomožna in zaključna dela ter odvoz odpadnega materiala.  </t>
  </si>
  <si>
    <t xml:space="preserve">Odstranjevanje stavbnega pohištva: lesenih notranjih enokrilnih vrat v kompletu s pripadajočo opremo. Delo mora vsebovati vsa pomožna in zaključna dela ter odvoz odpadnega materiala.  </t>
  </si>
  <si>
    <t xml:space="preserve">Demontaža obstoječega vetrolova (ALU zasteklitev). Delo mora vsebovati  vsa pomožna in zaključna dela ter odvoz odpadnega materiala.  </t>
  </si>
  <si>
    <t xml:space="preserve">Odstranjevanje stavbnega pohištva: alu oken v kompletu s pripadajočo celotno opremo. Delo mora vsebovati  vsa pomožna in zaključna dela ter odvoz odpadnega materiala.  </t>
  </si>
  <si>
    <t xml:space="preserve">Odstranjevanje stavbnega pohištva: obstoječih  vhodnih vrat v kompletu s pripadajočo opremo. Delo mora vsebovati vsa pomožna in zaključna dela ter odvoz odpadnega materiala.  </t>
  </si>
  <si>
    <t xml:space="preserve">Odstranitev raznih manjših sanitarnih predmetov iz satiniranega porcelana (wc, školjke, umivalniki). Delo mora vsebovati  vsa pomožna in zaključna dela ter odvoz odpadnega materiala.  </t>
  </si>
  <si>
    <t xml:space="preserve">Odstranitev sanitarnih nadometnih splakovalnih kotličkov in ventilov. Delo mora vsebovati vsa pomožna in zaključna dela ter odvoz odpadnega materiala.  </t>
  </si>
  <si>
    <t xml:space="preserve">Odstranjevanje nadometnih inštalacijskih razvodnih kablov položenih samostojno ali v enojnem pvc zaščitnem kanalu z pripadajočimi električnimi omaricami Delo mora vsebovati vsa pomožna in zaključna dela ter odvoz odpadnega materiala.  </t>
  </si>
  <si>
    <t>R1 - Rušitev parapeta fasadnega okna višine 57 cm . Delo mora vsebovati vsa pomožna in zaključna dela ter odvoz odpadnega materiala.</t>
  </si>
  <si>
    <t>R2 - Izdelava novega preboja dim. 210 x 100 cm v nosilni steni. Delo mora vsebovati vsa pomožna in zaključna dela ter odvoz odpadnega materiala.</t>
  </si>
  <si>
    <t>R3 - Izdelava novega preboja dim. 210 x 100 cm v nosilni steni. Delo mora vsebovati vsa pomožna in zaključna dela ter odvoz odpadnega materiala.</t>
  </si>
  <si>
    <t>R4 - Izdelava novega preboja na fasadi dim. 191 x 122 cm, parapet 57 cm. Delo mora vsebovati vsa pomožna in zaključna dela ter odvoz odpadnega materiala.</t>
  </si>
  <si>
    <t>R5 - Izdelava novega preboja dim. 210 x 90 cm v nosilni steni. Delo mora vsebovati vsa pomožna in zaključna dela ter odvoz odpadnega materiala.</t>
  </si>
  <si>
    <t>R6 - Izdelava novega preboja dim. 210 x 80 cm v nosilni steni. Delo mora vsebovati vsa pomožna in zaključna dela ter odvoz odpadnega materiala.</t>
  </si>
  <si>
    <t>R7 - Rušitev predelnih sten (sanitarije), višine 336 cm. Delo mora vsebovati vsa pomožna in zaključna dela ter odvoz odpadnega materiala.</t>
  </si>
  <si>
    <t>Odstranjevanje obstoječih vzidanih žlebov v višini 3,70 m. Delo mora vsebovati vsa pomožna in zaključna dela ter  odvoz odpadnega materiala</t>
  </si>
  <si>
    <t>Odstranjevanje obstoječe zelenice ob cesti. Z odstranitvijo zelenja, betonskih robnikov, zemlje, prometne signalizacije in betonskega elementa za  zaporo parkiranja. Delo mora vsebovati vsa pomožna in zaključna dela ter odvoz odpadnega materiala.</t>
  </si>
  <si>
    <t>gradbena dela</t>
  </si>
  <si>
    <t>obrtniška dela</t>
  </si>
  <si>
    <t>i.</t>
  </si>
  <si>
    <t>ii.</t>
  </si>
  <si>
    <t>iii.</t>
  </si>
  <si>
    <t>iv.</t>
  </si>
  <si>
    <t>v.</t>
  </si>
  <si>
    <t>vi.</t>
  </si>
  <si>
    <t>ključavničarska dela</t>
  </si>
  <si>
    <t>kleparska dela</t>
  </si>
  <si>
    <t>mizarska dela</t>
  </si>
  <si>
    <t>stavbo pohištvo</t>
  </si>
  <si>
    <t>estrih</t>
  </si>
  <si>
    <t>tlakarska dela</t>
  </si>
  <si>
    <t>keramičarska dela</t>
  </si>
  <si>
    <t>kamnoseška dela</t>
  </si>
  <si>
    <t>slikopleskarska dela</t>
  </si>
  <si>
    <t>montažerska dela</t>
  </si>
  <si>
    <t>vii.</t>
  </si>
  <si>
    <t>viii.</t>
  </si>
  <si>
    <t>ix.</t>
  </si>
  <si>
    <t>x.</t>
  </si>
  <si>
    <t>4. V ceni je potrebno upoštevati vse zaščite pri slikanju ali pleskanju med posameznimi različnimi nanosi barv: bandažni trak, začasno odstranjevanje in ponovno nameščanje, zaščito lesenih delov, zidnih površin, ipd.</t>
  </si>
  <si>
    <t xml:space="preserve">SKUPAJ A+B+C </t>
  </si>
  <si>
    <t>SKUPAJ A+B</t>
  </si>
  <si>
    <t>Nepredvidena dela (3 % od A+B+C)</t>
  </si>
</sst>
</file>

<file path=xl/styles.xml><?xml version="1.0" encoding="utf-8"?>
<styleSheet xmlns="http://schemas.openxmlformats.org/spreadsheetml/2006/main">
  <numFmts count="3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mm/yy"/>
    <numFmt numFmtId="183" formatCode="#,##0.00\ [$€-1]"/>
    <numFmt numFmtId="184" formatCode="#,##0.00\ &quot;€&quot;"/>
    <numFmt numFmtId="185" formatCode="&quot;True&quot;;&quot;True&quot;;&quot;False&quot;"/>
    <numFmt numFmtId="186" formatCode="&quot;On&quot;;&quot;On&quot;;&quot;Off&quot;"/>
    <numFmt numFmtId="187" formatCode="[$€-2]\ #,##0.00_);[Red]\([$€-2]\ #,##0.00\)"/>
    <numFmt numFmtId="188" formatCode="_-* #,##0.00\ [$€-1]_-;\-* #,##0.00\ [$€-1]_-;_-* &quot;-&quot;??\ [$€-1]_-;_-@_-"/>
    <numFmt numFmtId="189" formatCode="_-* #,##0.00\ [$€-424]_-;\-* #,##0.00\ [$€-424]_-;_-* &quot;-&quot;??\ [$€-424]_-;_-@_-"/>
    <numFmt numFmtId="190" formatCode="#,##0.00\ [$DM-407];[Red]#,##0.00\ [$DM-407]"/>
  </numFmts>
  <fonts count="97">
    <font>
      <sz val="11"/>
      <color indexed="8"/>
      <name val="Calibri"/>
      <family val="2"/>
    </font>
    <font>
      <sz val="10"/>
      <name val="Arial"/>
      <family val="0"/>
    </font>
    <font>
      <sz val="11"/>
      <name val="Arial Narrow"/>
      <family val="2"/>
    </font>
    <font>
      <sz val="11"/>
      <color indexed="8"/>
      <name val="Arial Narrow"/>
      <family val="2"/>
    </font>
    <font>
      <b/>
      <sz val="10"/>
      <color indexed="8"/>
      <name val="Arial Narrow"/>
      <family val="2"/>
    </font>
    <font>
      <b/>
      <sz val="11"/>
      <color indexed="8"/>
      <name val="Arial Narrow"/>
      <family val="2"/>
    </font>
    <font>
      <sz val="10"/>
      <name val="Arial Narrow"/>
      <family val="2"/>
    </font>
    <font>
      <b/>
      <sz val="16"/>
      <color indexed="8"/>
      <name val="Arial Narrow"/>
      <family val="2"/>
    </font>
    <font>
      <sz val="10"/>
      <color indexed="8"/>
      <name val="Arial Narrow"/>
      <family val="2"/>
    </font>
    <font>
      <b/>
      <sz val="14"/>
      <color indexed="8"/>
      <name val="Arial Narrow"/>
      <family val="2"/>
    </font>
    <font>
      <sz val="14"/>
      <color indexed="8"/>
      <name val="Arial Narrow"/>
      <family val="2"/>
    </font>
    <font>
      <sz val="10"/>
      <name val="Arial CE"/>
      <family val="2"/>
    </font>
    <font>
      <b/>
      <sz val="9"/>
      <name val="Times New Roman"/>
      <family val="1"/>
    </font>
    <font>
      <sz val="9"/>
      <name val="Times New Roman"/>
      <family val="1"/>
    </font>
    <font>
      <b/>
      <sz val="10"/>
      <name val="Arial Narrow"/>
      <family val="2"/>
    </font>
    <font>
      <b/>
      <sz val="11"/>
      <name val="Arial Narrow"/>
      <family val="2"/>
    </font>
    <font>
      <sz val="9"/>
      <color indexed="8"/>
      <name val="Arial Narrow"/>
      <family val="2"/>
    </font>
    <font>
      <sz val="9"/>
      <name val="Arial Narrow"/>
      <family val="2"/>
    </font>
    <font>
      <b/>
      <sz val="14"/>
      <name val="Arial Narrow"/>
      <family val="2"/>
    </font>
    <font>
      <b/>
      <sz val="12"/>
      <name val="Arial Narrow"/>
      <family val="2"/>
    </font>
    <font>
      <sz val="12"/>
      <name val="Arial Narrow"/>
      <family val="2"/>
    </font>
    <font>
      <b/>
      <u val="single"/>
      <sz val="10"/>
      <name val="Arial Narrow"/>
      <family val="2"/>
    </font>
    <font>
      <u val="single"/>
      <sz val="10"/>
      <color indexed="10"/>
      <name val="Arial Narrow"/>
      <family val="2"/>
    </font>
    <font>
      <u val="single"/>
      <sz val="10"/>
      <color indexed="8"/>
      <name val="Arial Narrow"/>
      <family val="2"/>
    </font>
    <font>
      <b/>
      <i/>
      <sz val="10"/>
      <color indexed="10"/>
      <name val="Arial"/>
      <family val="2"/>
    </font>
    <font>
      <b/>
      <i/>
      <u val="single"/>
      <sz val="10"/>
      <color indexed="8"/>
      <name val="Arial Narrow"/>
      <family val="2"/>
    </font>
    <font>
      <i/>
      <sz val="9"/>
      <color indexed="8"/>
      <name val="Arial Narrow"/>
      <family val="2"/>
    </font>
    <font>
      <sz val="9"/>
      <color indexed="8"/>
      <name val="Calibri"/>
      <family val="2"/>
    </font>
    <font>
      <b/>
      <sz val="9"/>
      <name val="Arial Narrow"/>
      <family val="2"/>
    </font>
    <font>
      <b/>
      <u val="single"/>
      <sz val="9"/>
      <name val="Arial Narrow"/>
      <family val="2"/>
    </font>
    <font>
      <u val="single"/>
      <sz val="9"/>
      <name val="Arial Narrow"/>
      <family val="2"/>
    </font>
    <font>
      <sz val="11"/>
      <name val="Calibri"/>
      <family val="2"/>
    </font>
    <font>
      <sz val="8"/>
      <name val="Arial"/>
      <family val="2"/>
    </font>
    <font>
      <i/>
      <sz val="9"/>
      <name val="Arial Narrow"/>
      <family val="2"/>
    </font>
    <font>
      <i/>
      <u val="single"/>
      <sz val="10"/>
      <name val="Arial Narrow"/>
      <family val="2"/>
    </font>
    <font>
      <u val="single"/>
      <sz val="10"/>
      <name val="Arial Narrow"/>
      <family val="2"/>
    </font>
    <font>
      <sz val="10"/>
      <color indexed="8"/>
      <name val="Calibri"/>
      <family val="2"/>
    </font>
    <font>
      <sz val="13"/>
      <name val="Times New Roman CE"/>
      <family val="0"/>
    </font>
    <font>
      <b/>
      <i/>
      <sz val="9"/>
      <name val="Arial Narrow"/>
      <family val="2"/>
    </font>
    <font>
      <b/>
      <i/>
      <u val="single"/>
      <sz val="9"/>
      <name val="Arial Narrow"/>
      <family val="2"/>
    </font>
    <font>
      <i/>
      <u val="single"/>
      <sz val="9"/>
      <name val="Arial Narrow"/>
      <family val="2"/>
    </font>
    <font>
      <b/>
      <sz val="10"/>
      <name val="Arial"/>
      <family val="2"/>
    </font>
    <font>
      <sz val="9"/>
      <name val="Arial"/>
      <family val="2"/>
    </font>
    <font>
      <b/>
      <sz val="11"/>
      <name val="Arial"/>
      <family val="2"/>
    </font>
    <font>
      <sz val="11"/>
      <name val="Arial"/>
      <family val="2"/>
    </font>
    <font>
      <vertAlign val="subscript"/>
      <sz val="11"/>
      <name val="Arial"/>
      <family val="2"/>
    </font>
    <font>
      <vertAlign val="superscript"/>
      <sz val="11"/>
      <name val="Arial"/>
      <family val="2"/>
    </font>
    <font>
      <sz val="11"/>
      <color indexed="8"/>
      <name val="Arial"/>
      <family val="2"/>
    </font>
    <font>
      <b/>
      <sz val="12"/>
      <name val="Arial"/>
      <family val="2"/>
    </font>
    <font>
      <sz val="10"/>
      <name val="MS Sans Serif"/>
      <family val="2"/>
    </font>
    <font>
      <i/>
      <sz val="11"/>
      <name val="Arial"/>
      <family val="2"/>
    </font>
    <font>
      <b/>
      <i/>
      <sz val="12"/>
      <name val="Arial"/>
      <family val="2"/>
    </font>
    <font>
      <i/>
      <sz val="12"/>
      <name val="Arial"/>
      <family val="2"/>
    </font>
    <font>
      <sz val="12"/>
      <name val="Arial"/>
      <family val="2"/>
    </font>
    <font>
      <b/>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color indexed="10"/>
      <name val="Arial Narrow"/>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0"/>
      <color theme="1"/>
      <name val="Arial Narrow"/>
      <family val="2"/>
    </font>
    <font>
      <sz val="11"/>
      <color theme="1"/>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color indexed="8"/>
      </top>
      <bottom style="double">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7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49" fillId="0" borderId="0">
      <alignment/>
      <protection/>
    </xf>
    <xf numFmtId="0" fontId="11" fillId="0" borderId="0">
      <alignment/>
      <protection/>
    </xf>
    <xf numFmtId="0" fontId="88" fillId="31" borderId="0" applyNumberFormat="0" applyBorder="0" applyAlignment="0" applyProtection="0"/>
    <xf numFmtId="0" fontId="1" fillId="0" borderId="0">
      <alignment/>
      <protection/>
    </xf>
    <xf numFmtId="0" fontId="37" fillId="0" borderId="0">
      <alignment/>
      <protection/>
    </xf>
    <xf numFmtId="0" fontId="0" fillId="32" borderId="7" applyNumberFormat="0" applyFont="0" applyAlignment="0" applyProtection="0"/>
    <xf numFmtId="9" fontId="74" fillId="0" borderId="0" applyFont="0" applyFill="0" applyBorder="0" applyAlignment="0" applyProtection="0"/>
    <xf numFmtId="9" fontId="0" fillId="0" borderId="0" applyFill="0" applyBorder="0" applyAlignment="0" applyProtection="0"/>
    <xf numFmtId="0" fontId="89" fillId="27" borderId="8" applyNumberFormat="0" applyAlignment="0" applyProtection="0"/>
    <xf numFmtId="9" fontId="1" fillId="0" borderId="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6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5" fillId="0" borderId="0" xfId="0" applyFont="1" applyAlignment="1">
      <alignment vertical="top"/>
    </xf>
    <xf numFmtId="0" fontId="5" fillId="0" borderId="0" xfId="0" applyFont="1" applyAlignment="1">
      <alignment/>
    </xf>
    <xf numFmtId="0" fontId="5" fillId="33" borderId="10" xfId="0" applyFont="1" applyFill="1" applyBorder="1" applyAlignment="1">
      <alignment vertical="top"/>
    </xf>
    <xf numFmtId="0" fontId="5" fillId="33" borderId="10" xfId="0" applyFont="1" applyFill="1" applyBorder="1" applyAlignment="1">
      <alignment horizontal="center"/>
    </xf>
    <xf numFmtId="0" fontId="3" fillId="0" borderId="0" xfId="0" applyFont="1" applyAlignment="1">
      <alignment horizontal="right"/>
    </xf>
    <xf numFmtId="4" fontId="3" fillId="0" borderId="0" xfId="0" applyNumberFormat="1" applyFont="1" applyAlignment="1">
      <alignment horizontal="right"/>
    </xf>
    <xf numFmtId="183" fontId="3" fillId="0" borderId="0" xfId="0" applyNumberFormat="1" applyFont="1" applyAlignment="1">
      <alignment horizontal="right"/>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5" fillId="33" borderId="10" xfId="0" applyFont="1" applyFill="1" applyBorder="1" applyAlignment="1">
      <alignment horizontal="left" vertical="top"/>
    </xf>
    <xf numFmtId="183" fontId="3" fillId="0" borderId="0" xfId="0" applyNumberFormat="1" applyFont="1" applyAlignment="1">
      <alignment/>
    </xf>
    <xf numFmtId="0" fontId="5" fillId="0" borderId="0" xfId="0" applyFont="1" applyAlignment="1">
      <alignment horizontal="right"/>
    </xf>
    <xf numFmtId="0" fontId="3" fillId="0" borderId="0" xfId="0" applyNumberFormat="1" applyFont="1" applyAlignment="1">
      <alignment/>
    </xf>
    <xf numFmtId="0" fontId="3" fillId="0" borderId="0" xfId="0" applyFont="1" applyBorder="1" applyAlignment="1">
      <alignment/>
    </xf>
    <xf numFmtId="183" fontId="3" fillId="0" borderId="0" xfId="0" applyNumberFormat="1" applyFont="1" applyBorder="1" applyAlignment="1">
      <alignment/>
    </xf>
    <xf numFmtId="0" fontId="8" fillId="0" borderId="0" xfId="0" applyFont="1" applyAlignment="1">
      <alignment/>
    </xf>
    <xf numFmtId="0" fontId="3" fillId="0" borderId="0" xfId="0" applyFont="1" applyAlignment="1">
      <alignment/>
    </xf>
    <xf numFmtId="0" fontId="5" fillId="0" borderId="0" xfId="0" applyFont="1" applyBorder="1" applyAlignment="1">
      <alignment/>
    </xf>
    <xf numFmtId="0" fontId="3" fillId="0" borderId="0" xfId="0" applyFont="1" applyBorder="1" applyAlignment="1">
      <alignment/>
    </xf>
    <xf numFmtId="183" fontId="3" fillId="0" borderId="0" xfId="0" applyNumberFormat="1" applyFont="1" applyBorder="1" applyAlignment="1">
      <alignment/>
    </xf>
    <xf numFmtId="0" fontId="7" fillId="34" borderId="11" xfId="0" applyFont="1" applyFill="1" applyBorder="1" applyAlignment="1">
      <alignment/>
    </xf>
    <xf numFmtId="0" fontId="3" fillId="34" borderId="12" xfId="0" applyFont="1" applyFill="1" applyBorder="1" applyAlignment="1">
      <alignment/>
    </xf>
    <xf numFmtId="183" fontId="3" fillId="34" borderId="13" xfId="0" applyNumberFormat="1" applyFont="1" applyFill="1" applyBorder="1" applyAlignment="1">
      <alignment/>
    </xf>
    <xf numFmtId="0" fontId="5" fillId="34" borderId="11" xfId="0" applyFont="1" applyFill="1" applyBorder="1" applyAlignment="1">
      <alignment/>
    </xf>
    <xf numFmtId="0" fontId="9" fillId="34" borderId="14" xfId="0" applyFont="1" applyFill="1" applyBorder="1" applyAlignment="1">
      <alignment vertical="center"/>
    </xf>
    <xf numFmtId="0" fontId="10" fillId="34" borderId="15" xfId="0" applyFont="1" applyFill="1" applyBorder="1" applyAlignment="1">
      <alignment vertical="center"/>
    </xf>
    <xf numFmtId="183" fontId="9" fillId="34" borderId="16" xfId="0" applyNumberFormat="1" applyFont="1" applyFill="1" applyBorder="1" applyAlignment="1">
      <alignment vertical="center"/>
    </xf>
    <xf numFmtId="0" fontId="12" fillId="35" borderId="11" xfId="65" applyFont="1" applyFill="1" applyBorder="1">
      <alignment/>
      <protection/>
    </xf>
    <xf numFmtId="4" fontId="13" fillId="35" borderId="12" xfId="65" applyNumberFormat="1" applyFont="1" applyFill="1" applyBorder="1" applyAlignment="1">
      <alignment/>
      <protection/>
    </xf>
    <xf numFmtId="4" fontId="13" fillId="35" borderId="12" xfId="65" applyNumberFormat="1" applyFont="1" applyFill="1" applyBorder="1" applyAlignment="1">
      <alignment horizontal="right"/>
      <protection/>
    </xf>
    <xf numFmtId="4" fontId="13" fillId="35" borderId="12" xfId="65" applyNumberFormat="1" applyFont="1" applyFill="1" applyBorder="1">
      <alignment/>
      <protection/>
    </xf>
    <xf numFmtId="4" fontId="13" fillId="35" borderId="13" xfId="65" applyNumberFormat="1" applyFont="1" applyFill="1" applyBorder="1">
      <alignment/>
      <protection/>
    </xf>
    <xf numFmtId="0" fontId="12" fillId="35" borderId="17" xfId="65" applyFont="1" applyFill="1" applyBorder="1">
      <alignment/>
      <protection/>
    </xf>
    <xf numFmtId="4" fontId="13" fillId="35" borderId="18" xfId="65" applyNumberFormat="1" applyFont="1" applyFill="1" applyBorder="1" applyAlignment="1">
      <alignment/>
      <protection/>
    </xf>
    <xf numFmtId="4" fontId="13" fillId="35" borderId="18" xfId="65" applyNumberFormat="1" applyFont="1" applyFill="1" applyBorder="1" applyAlignment="1">
      <alignment horizontal="right"/>
      <protection/>
    </xf>
    <xf numFmtId="4" fontId="13" fillId="35" borderId="18" xfId="65" applyNumberFormat="1" applyFont="1" applyFill="1" applyBorder="1">
      <alignment/>
      <protection/>
    </xf>
    <xf numFmtId="4" fontId="13" fillId="35" borderId="19" xfId="65" applyNumberFormat="1" applyFont="1" applyFill="1" applyBorder="1">
      <alignment/>
      <protection/>
    </xf>
    <xf numFmtId="49" fontId="5" fillId="36" borderId="20" xfId="0" applyNumberFormat="1" applyFont="1" applyFill="1" applyBorder="1" applyAlignment="1">
      <alignment horizontal="left" vertical="top"/>
    </xf>
    <xf numFmtId="0" fontId="5" fillId="36" borderId="20" xfId="0" applyFont="1" applyFill="1" applyBorder="1" applyAlignment="1">
      <alignment horizontal="right"/>
    </xf>
    <xf numFmtId="4" fontId="5" fillId="36" borderId="20" xfId="0" applyNumberFormat="1" applyFont="1" applyFill="1" applyBorder="1" applyAlignment="1">
      <alignment horizontal="right"/>
    </xf>
    <xf numFmtId="183" fontId="5" fillId="36" borderId="20" xfId="0" applyNumberFormat="1" applyFont="1" applyFill="1" applyBorder="1" applyAlignment="1">
      <alignment horizontal="right"/>
    </xf>
    <xf numFmtId="49" fontId="5" fillId="36" borderId="20" xfId="0" applyNumberFormat="1" applyFont="1" applyFill="1" applyBorder="1" applyAlignment="1">
      <alignment vertical="top"/>
    </xf>
    <xf numFmtId="0" fontId="8" fillId="0" borderId="0" xfId="0" applyFont="1" applyAlignment="1">
      <alignment horizontal="right"/>
    </xf>
    <xf numFmtId="4" fontId="8" fillId="0" borderId="0" xfId="0" applyNumberFormat="1" applyFont="1" applyAlignment="1">
      <alignment horizontal="right"/>
    </xf>
    <xf numFmtId="183" fontId="8" fillId="0" borderId="0" xfId="0" applyNumberFormat="1" applyFont="1" applyAlignment="1">
      <alignment horizontal="right"/>
    </xf>
    <xf numFmtId="49" fontId="8" fillId="0" borderId="0" xfId="0" applyNumberFormat="1" applyFont="1" applyAlignment="1">
      <alignment vertical="top"/>
    </xf>
    <xf numFmtId="0" fontId="8" fillId="0" borderId="0" xfId="0" applyFont="1" applyAlignment="1">
      <alignment vertical="top"/>
    </xf>
    <xf numFmtId="0" fontId="6" fillId="0" borderId="0" xfId="0" applyNumberFormat="1" applyFont="1" applyBorder="1" applyAlignment="1">
      <alignment horizontal="justify" vertical="top" wrapText="1"/>
    </xf>
    <xf numFmtId="0" fontId="8" fillId="0" borderId="0" xfId="0" applyFont="1" applyAlignment="1">
      <alignment/>
    </xf>
    <xf numFmtId="0" fontId="6" fillId="0" borderId="0" xfId="0" applyNumberFormat="1" applyFont="1" applyBorder="1" applyAlignment="1">
      <alignment horizontal="justify" wrapText="1"/>
    </xf>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Alignment="1">
      <alignment/>
    </xf>
    <xf numFmtId="183" fontId="8" fillId="0" borderId="0" xfId="0" applyNumberFormat="1" applyFont="1" applyFill="1" applyAlignment="1">
      <alignment horizontal="right"/>
    </xf>
    <xf numFmtId="49" fontId="8" fillId="0" borderId="0" xfId="0" applyNumberFormat="1" applyFont="1" applyAlignment="1">
      <alignment horizontal="left" vertical="top"/>
    </xf>
    <xf numFmtId="0" fontId="8" fillId="0" borderId="0" xfId="0" applyNumberFormat="1" applyFont="1" applyAlignment="1">
      <alignment horizontal="justify" vertical="top" wrapText="1"/>
    </xf>
    <xf numFmtId="0" fontId="6" fillId="0" borderId="0" xfId="0" applyNumberFormat="1" applyFont="1" applyFill="1" applyBorder="1" applyAlignment="1">
      <alignment horizontal="justify" vertical="top" wrapText="1"/>
    </xf>
    <xf numFmtId="0" fontId="5" fillId="0" borderId="0" xfId="0" applyNumberFormat="1" applyFont="1" applyAlignment="1">
      <alignment/>
    </xf>
    <xf numFmtId="0" fontId="5" fillId="33" borderId="10" xfId="0" applyNumberFormat="1" applyFont="1" applyFill="1" applyBorder="1" applyAlignment="1">
      <alignment/>
    </xf>
    <xf numFmtId="0" fontId="15" fillId="0" borderId="0" xfId="0" applyNumberFormat="1" applyFont="1" applyAlignment="1">
      <alignment/>
    </xf>
    <xf numFmtId="0" fontId="13" fillId="35" borderId="12" xfId="65" applyNumberFormat="1" applyFont="1" applyFill="1" applyBorder="1">
      <alignment/>
      <protection/>
    </xf>
    <xf numFmtId="0" fontId="15" fillId="33" borderId="10" xfId="0" applyNumberFormat="1" applyFont="1" applyFill="1" applyBorder="1" applyAlignment="1">
      <alignment/>
    </xf>
    <xf numFmtId="0" fontId="2" fillId="0" borderId="0" xfId="0" applyNumberFormat="1" applyFont="1" applyAlignment="1">
      <alignment/>
    </xf>
    <xf numFmtId="0" fontId="6" fillId="0" borderId="0" xfId="0" applyNumberFormat="1" applyFont="1" applyAlignment="1">
      <alignment/>
    </xf>
    <xf numFmtId="0" fontId="15" fillId="36" borderId="20" xfId="0" applyNumberFormat="1" applyFont="1" applyFill="1" applyBorder="1" applyAlignment="1">
      <alignment horizontal="left" vertical="top" wrapText="1"/>
    </xf>
    <xf numFmtId="0" fontId="5" fillId="36" borderId="20" xfId="0" applyNumberFormat="1" applyFont="1" applyFill="1" applyBorder="1" applyAlignment="1">
      <alignment horizontal="left" vertical="top" wrapText="1"/>
    </xf>
    <xf numFmtId="0" fontId="13" fillId="35" borderId="18" xfId="65" applyNumberFormat="1" applyFont="1" applyFill="1" applyBorder="1">
      <alignment/>
      <protection/>
    </xf>
    <xf numFmtId="0" fontId="3" fillId="0" borderId="0" xfId="0" applyNumberFormat="1" applyFont="1" applyAlignment="1">
      <alignment horizontal="left" vertical="top" wrapText="1"/>
    </xf>
    <xf numFmtId="0" fontId="14" fillId="0" borderId="0" xfId="0" applyNumberFormat="1" applyFont="1" applyFill="1" applyBorder="1" applyAlignment="1">
      <alignment/>
    </xf>
    <xf numFmtId="0" fontId="6" fillId="0" borderId="0" xfId="0" applyNumberFormat="1" applyFont="1" applyBorder="1" applyAlignment="1">
      <alignment horizontal="justify" vertical="top" wrapText="1"/>
    </xf>
    <xf numFmtId="0" fontId="6" fillId="0" borderId="0" xfId="0" applyNumberFormat="1" applyFont="1" applyFill="1" applyBorder="1" applyAlignment="1">
      <alignment horizontal="justify" wrapText="1"/>
    </xf>
    <xf numFmtId="0" fontId="2" fillId="0" borderId="0" xfId="0" applyNumberFormat="1" applyFont="1" applyBorder="1" applyAlignment="1">
      <alignment horizontal="justify" vertical="top" wrapText="1"/>
    </xf>
    <xf numFmtId="0" fontId="18" fillId="0" borderId="0" xfId="0" applyNumberFormat="1" applyFont="1" applyFill="1" applyAlignment="1">
      <alignment vertical="top"/>
    </xf>
    <xf numFmtId="0" fontId="19" fillId="0" borderId="0" xfId="0" applyNumberFormat="1" applyFont="1" applyFill="1" applyAlignment="1">
      <alignment vertical="top"/>
    </xf>
    <xf numFmtId="0" fontId="20" fillId="0" borderId="0" xfId="0" applyNumberFormat="1" applyFont="1" applyFill="1" applyAlignment="1">
      <alignment vertical="top"/>
    </xf>
    <xf numFmtId="0" fontId="15" fillId="0" borderId="0" xfId="0" applyNumberFormat="1" applyFont="1" applyFill="1" applyAlignment="1">
      <alignment vertical="top"/>
    </xf>
    <xf numFmtId="0" fontId="2" fillId="0" borderId="0" xfId="0" applyNumberFormat="1" applyFont="1" applyFill="1" applyAlignment="1">
      <alignment vertical="top"/>
    </xf>
    <xf numFmtId="0" fontId="6" fillId="0" borderId="0"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justify" vertical="top" wrapText="1"/>
    </xf>
    <xf numFmtId="0" fontId="6" fillId="0" borderId="0" xfId="0" applyNumberFormat="1" applyFont="1" applyFill="1" applyBorder="1" applyAlignment="1">
      <alignment vertical="top" wrapText="1"/>
    </xf>
    <xf numFmtId="0" fontId="6" fillId="0" borderId="0" xfId="0" applyNumberFormat="1" applyFont="1" applyFill="1" applyAlignment="1" quotePrefix="1">
      <alignment vertical="top"/>
    </xf>
    <xf numFmtId="0" fontId="6" fillId="0" borderId="0" xfId="0" applyNumberFormat="1" applyFont="1" applyFill="1" applyAlignment="1">
      <alignment vertical="top"/>
    </xf>
    <xf numFmtId="0" fontId="3" fillId="0" borderId="0" xfId="0" applyNumberFormat="1" applyFont="1" applyAlignment="1">
      <alignment vertical="top"/>
    </xf>
    <xf numFmtId="0" fontId="17" fillId="0" borderId="0" xfId="0" applyFont="1" applyFill="1" applyBorder="1" applyAlignment="1">
      <alignment/>
    </xf>
    <xf numFmtId="0" fontId="0" fillId="0" borderId="0" xfId="0" applyFill="1" applyBorder="1" applyAlignment="1">
      <alignment/>
    </xf>
    <xf numFmtId="0" fontId="24" fillId="0" borderId="0" xfId="0" applyFont="1" applyFill="1" applyBorder="1" applyAlignment="1">
      <alignment horizontal="left" vertical="top" wrapText="1"/>
    </xf>
    <xf numFmtId="0" fontId="25" fillId="0" borderId="0" xfId="0" applyNumberFormat="1" applyFont="1" applyAlignment="1">
      <alignment horizontal="justify" vertical="top" wrapText="1"/>
    </xf>
    <xf numFmtId="0" fontId="26" fillId="0" borderId="0" xfId="0" applyNumberFormat="1" applyFont="1" applyAlignment="1">
      <alignment horizontal="justify" vertical="top" wrapText="1"/>
    </xf>
    <xf numFmtId="0" fontId="27" fillId="0" borderId="0" xfId="0" applyFont="1" applyFill="1" applyBorder="1" applyAlignment="1">
      <alignment/>
    </xf>
    <xf numFmtId="0" fontId="16" fillId="0" borderId="0" xfId="0" applyFont="1" applyFill="1" applyBorder="1" applyAlignment="1">
      <alignment/>
    </xf>
    <xf numFmtId="0" fontId="17" fillId="0" borderId="17" xfId="65" applyFont="1" applyFill="1" applyBorder="1">
      <alignment/>
      <protection/>
    </xf>
    <xf numFmtId="0" fontId="17" fillId="0" borderId="18" xfId="65" applyNumberFormat="1" applyFont="1" applyFill="1" applyBorder="1">
      <alignment/>
      <protection/>
    </xf>
    <xf numFmtId="4" fontId="17" fillId="0" borderId="18" xfId="65" applyNumberFormat="1" applyFont="1" applyFill="1" applyBorder="1" applyAlignment="1">
      <alignment/>
      <protection/>
    </xf>
    <xf numFmtId="4" fontId="17" fillId="0" borderId="18" xfId="65" applyNumberFormat="1" applyFont="1" applyFill="1" applyBorder="1" applyAlignment="1">
      <alignment horizontal="right"/>
      <protection/>
    </xf>
    <xf numFmtId="4" fontId="17" fillId="0" borderId="18" xfId="65" applyNumberFormat="1" applyFont="1" applyFill="1" applyBorder="1">
      <alignment/>
      <protection/>
    </xf>
    <xf numFmtId="4" fontId="17" fillId="0" borderId="19" xfId="65" applyNumberFormat="1" applyFont="1" applyFill="1" applyBorder="1">
      <alignment/>
      <protection/>
    </xf>
    <xf numFmtId="0" fontId="17" fillId="0" borderId="21" xfId="65" applyFont="1" applyFill="1" applyBorder="1">
      <alignment/>
      <protection/>
    </xf>
    <xf numFmtId="0" fontId="17" fillId="0" borderId="0" xfId="65" applyNumberFormat="1" applyFont="1" applyFill="1" applyBorder="1">
      <alignment/>
      <protection/>
    </xf>
    <xf numFmtId="4" fontId="17" fillId="0" borderId="0" xfId="65" applyNumberFormat="1" applyFont="1" applyFill="1" applyBorder="1" applyAlignment="1">
      <alignment/>
      <protection/>
    </xf>
    <xf numFmtId="4" fontId="17" fillId="0" borderId="0" xfId="65" applyNumberFormat="1" applyFont="1" applyFill="1" applyBorder="1" applyAlignment="1">
      <alignment horizontal="right"/>
      <protection/>
    </xf>
    <xf numFmtId="4" fontId="17" fillId="0" borderId="0" xfId="65" applyNumberFormat="1" applyFont="1" applyFill="1" applyBorder="1">
      <alignment/>
      <protection/>
    </xf>
    <xf numFmtId="4" fontId="17" fillId="0" borderId="22" xfId="65" applyNumberFormat="1" applyFont="1" applyFill="1" applyBorder="1">
      <alignment/>
      <protection/>
    </xf>
    <xf numFmtId="0" fontId="17" fillId="0" borderId="23" xfId="65" applyFont="1" applyFill="1" applyBorder="1">
      <alignment/>
      <protection/>
    </xf>
    <xf numFmtId="0" fontId="28" fillId="0" borderId="24" xfId="65" applyNumberFormat="1" applyFont="1" applyFill="1" applyBorder="1">
      <alignment/>
      <protection/>
    </xf>
    <xf numFmtId="4" fontId="28" fillId="0" borderId="24" xfId="65" applyNumberFormat="1" applyFont="1" applyFill="1" applyBorder="1" applyAlignment="1">
      <alignment/>
      <protection/>
    </xf>
    <xf numFmtId="4" fontId="28" fillId="0" borderId="24" xfId="65" applyNumberFormat="1" applyFont="1" applyFill="1" applyBorder="1" applyAlignment="1">
      <alignment horizontal="right"/>
      <protection/>
    </xf>
    <xf numFmtId="4" fontId="28" fillId="0" borderId="24" xfId="65" applyNumberFormat="1" applyFont="1" applyFill="1" applyBorder="1">
      <alignment/>
      <protection/>
    </xf>
    <xf numFmtId="4" fontId="28" fillId="0" borderId="25" xfId="65" applyNumberFormat="1" applyFont="1" applyFill="1" applyBorder="1">
      <alignment/>
      <protection/>
    </xf>
    <xf numFmtId="0" fontId="31" fillId="0" borderId="0" xfId="0" applyFont="1" applyAlignment="1">
      <alignment/>
    </xf>
    <xf numFmtId="0" fontId="32" fillId="0" borderId="0" xfId="0" applyFont="1" applyAlignment="1">
      <alignment vertical="top" wrapText="1"/>
    </xf>
    <xf numFmtId="0" fontId="32" fillId="0" borderId="0" xfId="0" applyFont="1" applyAlignment="1">
      <alignment vertical="center" wrapText="1"/>
    </xf>
    <xf numFmtId="0" fontId="24" fillId="0" borderId="0" xfId="0" applyNumberFormat="1" applyFont="1" applyFill="1" applyBorder="1" applyAlignment="1">
      <alignment horizontal="left" vertical="top" wrapText="1"/>
    </xf>
    <xf numFmtId="0" fontId="8" fillId="0" borderId="0" xfId="0" applyNumberFormat="1" applyFont="1" applyAlignment="1">
      <alignment horizontal="justify" wrapText="1"/>
    </xf>
    <xf numFmtId="49" fontId="8" fillId="0" borderId="0" xfId="0" applyNumberFormat="1" applyFont="1" applyAlignment="1">
      <alignment/>
    </xf>
    <xf numFmtId="0" fontId="17" fillId="0" borderId="0" xfId="66" applyFont="1" applyFill="1">
      <alignment/>
      <protection/>
    </xf>
    <xf numFmtId="49" fontId="8" fillId="0" borderId="0" xfId="0" applyNumberFormat="1" applyFont="1" applyAlignment="1">
      <alignment horizontal="left"/>
    </xf>
    <xf numFmtId="0" fontId="8" fillId="0" borderId="0" xfId="0" applyFont="1" applyAlignment="1">
      <alignment horizontal="right" vertical="top"/>
    </xf>
    <xf numFmtId="4" fontId="8" fillId="0" borderId="0" xfId="0" applyNumberFormat="1" applyFont="1" applyAlignment="1">
      <alignment horizontal="right" vertical="top"/>
    </xf>
    <xf numFmtId="183" fontId="8" fillId="0" borderId="0" xfId="0" applyNumberFormat="1" applyFont="1" applyAlignment="1">
      <alignment horizontal="right" vertical="top"/>
    </xf>
    <xf numFmtId="0" fontId="17" fillId="0" borderId="0" xfId="65" applyFont="1" applyFill="1" applyBorder="1">
      <alignment/>
      <protection/>
    </xf>
    <xf numFmtId="0" fontId="28" fillId="0" borderId="0" xfId="65" applyNumberFormat="1" applyFont="1" applyFill="1" applyBorder="1">
      <alignment/>
      <protection/>
    </xf>
    <xf numFmtId="4" fontId="28" fillId="0" borderId="0" xfId="65" applyNumberFormat="1" applyFont="1" applyFill="1" applyBorder="1" applyAlignment="1">
      <alignment/>
      <protection/>
    </xf>
    <xf numFmtId="4" fontId="28" fillId="0" borderId="0" xfId="65" applyNumberFormat="1" applyFont="1" applyFill="1" applyBorder="1" applyAlignment="1">
      <alignment horizontal="right"/>
      <protection/>
    </xf>
    <xf numFmtId="4" fontId="28" fillId="0" borderId="0" xfId="65" applyNumberFormat="1" applyFont="1" applyFill="1" applyBorder="1">
      <alignment/>
      <protection/>
    </xf>
    <xf numFmtId="4" fontId="8" fillId="0" borderId="0" xfId="0" applyNumberFormat="1" applyFont="1" applyFill="1" applyAlignment="1">
      <alignment horizontal="right" vertical="top"/>
    </xf>
    <xf numFmtId="184" fontId="8" fillId="0" borderId="0" xfId="0" applyNumberFormat="1" applyFont="1" applyAlignment="1">
      <alignment horizontal="right" vertical="top"/>
    </xf>
    <xf numFmtId="183" fontId="8" fillId="0" borderId="0" xfId="0" applyNumberFormat="1" applyFont="1" applyFill="1" applyAlignment="1">
      <alignment horizontal="right" vertical="top"/>
    </xf>
    <xf numFmtId="0" fontId="93" fillId="0" borderId="0" xfId="0" applyFont="1" applyAlignment="1">
      <alignment vertical="top"/>
    </xf>
    <xf numFmtId="0" fontId="14" fillId="0" borderId="0" xfId="0" applyNumberFormat="1" applyFont="1" applyFill="1" applyBorder="1" applyAlignment="1">
      <alignment horizontal="justify" vertical="top" wrapText="1"/>
    </xf>
    <xf numFmtId="0" fontId="3" fillId="0" borderId="0" xfId="0" applyNumberFormat="1" applyFont="1" applyAlignment="1">
      <alignment/>
    </xf>
    <xf numFmtId="0" fontId="6" fillId="0" borderId="0" xfId="0" applyNumberFormat="1" applyFont="1" applyFill="1" applyBorder="1" applyAlignment="1">
      <alignment horizontal="justify" vertical="top" wrapText="1"/>
    </xf>
    <xf numFmtId="49" fontId="8" fillId="0" borderId="0" xfId="0" applyNumberFormat="1" applyFont="1" applyFill="1" applyAlignment="1">
      <alignment vertical="top"/>
    </xf>
    <xf numFmtId="0" fontId="3" fillId="0" borderId="0" xfId="0" applyFont="1" applyFill="1" applyAlignment="1">
      <alignment horizontal="left" vertical="top"/>
    </xf>
    <xf numFmtId="0" fontId="3" fillId="0" borderId="0" xfId="0" applyNumberFormat="1" applyFont="1" applyFill="1" applyAlignment="1">
      <alignment/>
    </xf>
    <xf numFmtId="0" fontId="3" fillId="0" borderId="0" xfId="0" applyFont="1" applyFill="1" applyAlignment="1">
      <alignment/>
    </xf>
    <xf numFmtId="0" fontId="8" fillId="0" borderId="0" xfId="0" applyFont="1" applyFill="1" applyAlignment="1">
      <alignment horizontal="right" vertical="top"/>
    </xf>
    <xf numFmtId="0" fontId="3" fillId="0" borderId="0" xfId="0" applyFont="1" applyFill="1" applyAlignment="1">
      <alignment vertical="top"/>
    </xf>
    <xf numFmtId="0" fontId="8" fillId="10" borderId="0" xfId="0" applyFont="1" applyFill="1" applyAlignment="1">
      <alignment/>
    </xf>
    <xf numFmtId="0" fontId="6" fillId="0" borderId="0" xfId="0" applyNumberFormat="1" applyFont="1" applyFill="1" applyBorder="1" applyAlignment="1">
      <alignment horizontal="left" vertical="top" wrapText="1"/>
    </xf>
    <xf numFmtId="0" fontId="8" fillId="0" borderId="0" xfId="0" applyFont="1" applyFill="1" applyAlignment="1">
      <alignment horizontal="right"/>
    </xf>
    <xf numFmtId="4" fontId="8" fillId="0" borderId="0" xfId="0" applyNumberFormat="1" applyFont="1" applyFill="1" applyAlignment="1">
      <alignment horizontal="right"/>
    </xf>
    <xf numFmtId="184" fontId="8" fillId="0" borderId="0" xfId="0" applyNumberFormat="1" applyFont="1" applyFill="1" applyAlignment="1">
      <alignment horizontal="right"/>
    </xf>
    <xf numFmtId="0" fontId="8" fillId="0" borderId="0" xfId="0" applyFont="1" applyFill="1" applyAlignment="1">
      <alignment/>
    </xf>
    <xf numFmtId="0" fontId="13" fillId="35" borderId="12" xfId="65" applyFont="1" applyFill="1" applyBorder="1">
      <alignment/>
      <protection/>
    </xf>
    <xf numFmtId="0" fontId="17" fillId="0" borderId="0" xfId="0" applyFont="1" applyAlignment="1">
      <alignment/>
    </xf>
    <xf numFmtId="4" fontId="6" fillId="0" borderId="0" xfId="0" applyNumberFormat="1" applyFont="1" applyFill="1" applyAlignment="1">
      <alignment horizontal="right"/>
    </xf>
    <xf numFmtId="0" fontId="8" fillId="0" borderId="0" xfId="0" applyFont="1" applyFill="1" applyAlignment="1">
      <alignment vertical="top"/>
    </xf>
    <xf numFmtId="0" fontId="6" fillId="0" borderId="0" xfId="0" applyNumberFormat="1" applyFont="1" applyFill="1" applyAlignment="1">
      <alignment/>
    </xf>
    <xf numFmtId="0" fontId="6" fillId="0" borderId="0" xfId="0" applyFont="1" applyFill="1" applyAlignment="1">
      <alignment horizontal="justify" vertical="top" wrapText="1"/>
    </xf>
    <xf numFmtId="184" fontId="8" fillId="0" borderId="0" xfId="0" applyNumberFormat="1" applyFont="1" applyFill="1" applyAlignment="1">
      <alignment horizontal="right" vertical="top"/>
    </xf>
    <xf numFmtId="49" fontId="6" fillId="0" borderId="0" xfId="0" applyNumberFormat="1" applyFont="1" applyFill="1" applyBorder="1" applyAlignment="1">
      <alignment horizontal="justify" vertical="top" wrapText="1"/>
    </xf>
    <xf numFmtId="0" fontId="93" fillId="0" borderId="0" xfId="0" applyFont="1" applyFill="1" applyAlignment="1">
      <alignment vertical="top"/>
    </xf>
    <xf numFmtId="49" fontId="93" fillId="0" borderId="0" xfId="0" applyNumberFormat="1" applyFont="1" applyFill="1" applyAlignment="1">
      <alignment vertical="top"/>
    </xf>
    <xf numFmtId="49" fontId="8" fillId="0" borderId="0" xfId="0" applyNumberFormat="1" applyFont="1" applyFill="1" applyAlignment="1">
      <alignment horizontal="right" vertical="top"/>
    </xf>
    <xf numFmtId="4" fontId="94" fillId="0" borderId="0" xfId="0" applyNumberFormat="1" applyFont="1" applyFill="1" applyAlignment="1">
      <alignment vertical="top"/>
    </xf>
    <xf numFmtId="49" fontId="8" fillId="0" borderId="0" xfId="0" applyNumberFormat="1" applyFont="1" applyFill="1" applyAlignment="1">
      <alignment horizontal="center" vertical="top"/>
    </xf>
    <xf numFmtId="49" fontId="8" fillId="0" borderId="0" xfId="0" applyNumberFormat="1" applyFont="1" applyFill="1" applyAlignment="1">
      <alignment horizontal="center"/>
    </xf>
    <xf numFmtId="0" fontId="5" fillId="0" borderId="0" xfId="0" applyNumberFormat="1" applyFont="1" applyFill="1" applyAlignment="1">
      <alignment/>
    </xf>
    <xf numFmtId="49" fontId="36" fillId="0" borderId="0" xfId="0" applyNumberFormat="1" applyFont="1" applyFill="1" applyAlignment="1">
      <alignment horizontal="right" vertical="top"/>
    </xf>
    <xf numFmtId="49" fontId="6" fillId="0" borderId="0" xfId="0" applyNumberFormat="1" applyFont="1" applyFill="1" applyBorder="1" applyAlignment="1">
      <alignment horizontal="justify" vertical="top" wrapText="1"/>
    </xf>
    <xf numFmtId="0" fontId="13" fillId="35" borderId="18" xfId="65" applyFont="1" applyFill="1" applyBorder="1">
      <alignment/>
      <protection/>
    </xf>
    <xf numFmtId="0" fontId="6" fillId="0" borderId="0" xfId="0" applyFont="1" applyAlignment="1">
      <alignment horizontal="justify" vertical="top" wrapText="1"/>
    </xf>
    <xf numFmtId="49" fontId="6" fillId="0" borderId="0" xfId="0" applyNumberFormat="1" applyFont="1" applyAlignment="1">
      <alignment horizontal="justify" vertical="top" wrapText="1"/>
    </xf>
    <xf numFmtId="0" fontId="1" fillId="0" borderId="0" xfId="0" applyFont="1" applyAlignment="1">
      <alignment horizontal="right" vertical="top"/>
    </xf>
    <xf numFmtId="0" fontId="1" fillId="0" borderId="0" xfId="0" applyFont="1" applyAlignment="1">
      <alignment horizontal="center"/>
    </xf>
    <xf numFmtId="4" fontId="42" fillId="0" borderId="0" xfId="0" applyNumberFormat="1" applyFont="1" applyAlignment="1">
      <alignment/>
    </xf>
    <xf numFmtId="184" fontId="1" fillId="0" borderId="0" xfId="0" applyNumberFormat="1" applyFont="1" applyAlignment="1">
      <alignment horizontal="right"/>
    </xf>
    <xf numFmtId="184" fontId="1" fillId="0" borderId="0" xfId="44" applyNumberFormat="1" applyFont="1" applyFill="1" applyAlignment="1">
      <alignment horizontal="right"/>
    </xf>
    <xf numFmtId="0" fontId="1" fillId="0" borderId="0" xfId="0" applyFont="1" applyAlignment="1">
      <alignment/>
    </xf>
    <xf numFmtId="4" fontId="1" fillId="0" borderId="0" xfId="0" applyNumberFormat="1" applyFont="1" applyAlignment="1">
      <alignment horizontal="justify" vertical="top" wrapText="1"/>
    </xf>
    <xf numFmtId="4" fontId="1" fillId="0" borderId="0" xfId="0" applyNumberFormat="1" applyFont="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183" fontId="3" fillId="0" borderId="0" xfId="0" applyNumberFormat="1" applyFont="1" applyFill="1" applyBorder="1" applyAlignment="1">
      <alignment/>
    </xf>
    <xf numFmtId="183" fontId="5" fillId="34" borderId="13" xfId="0" applyNumberFormat="1" applyFont="1" applyFill="1" applyBorder="1" applyAlignment="1">
      <alignment/>
    </xf>
    <xf numFmtId="49" fontId="43" fillId="0" borderId="0" xfId="0" applyNumberFormat="1" applyFont="1" applyAlignment="1">
      <alignment horizontal="left" vertical="top"/>
    </xf>
    <xf numFmtId="49" fontId="44" fillId="0" borderId="0" xfId="0" applyNumberFormat="1" applyFont="1" applyAlignment="1">
      <alignment horizontal="left" vertical="top"/>
    </xf>
    <xf numFmtId="0" fontId="44" fillId="0" borderId="0" xfId="0" applyFont="1" applyAlignment="1">
      <alignment vertical="top"/>
    </xf>
    <xf numFmtId="0" fontId="44" fillId="0" borderId="0" xfId="0" applyFont="1" applyAlignment="1">
      <alignment/>
    </xf>
    <xf numFmtId="0" fontId="44" fillId="0" borderId="0" xfId="0" applyFont="1" applyAlignment="1">
      <alignment horizontal="right"/>
    </xf>
    <xf numFmtId="4" fontId="44" fillId="0" borderId="0" xfId="0" applyNumberFormat="1" applyFont="1" applyAlignment="1">
      <alignment horizontal="right"/>
    </xf>
    <xf numFmtId="0" fontId="44" fillId="0" borderId="0" xfId="0" applyFont="1" applyAlignment="1">
      <alignment horizontal="justify" vertical="top"/>
    </xf>
    <xf numFmtId="4" fontId="44" fillId="0" borderId="0" xfId="0" applyNumberFormat="1" applyFont="1" applyAlignment="1">
      <alignment horizontal="right" vertical="top"/>
    </xf>
    <xf numFmtId="1" fontId="44" fillId="0" borderId="0" xfId="0" applyNumberFormat="1" applyFont="1" applyAlignment="1">
      <alignment horizontal="left" vertical="top"/>
    </xf>
    <xf numFmtId="0" fontId="44" fillId="0" borderId="0" xfId="0" applyFont="1" applyAlignment="1">
      <alignment horizontal="justify"/>
    </xf>
    <xf numFmtId="4" fontId="44" fillId="0" borderId="0" xfId="57" applyNumberFormat="1" applyFont="1" applyAlignment="1" applyProtection="1">
      <alignment horizontal="right"/>
      <protection locked="0"/>
    </xf>
    <xf numFmtId="0" fontId="44" fillId="0" borderId="26" xfId="0" applyFont="1" applyBorder="1" applyAlignment="1">
      <alignment/>
    </xf>
    <xf numFmtId="49" fontId="44" fillId="0" borderId="26" xfId="0" applyNumberFormat="1" applyFont="1" applyBorder="1" applyAlignment="1">
      <alignment horizontal="left" vertical="top"/>
    </xf>
    <xf numFmtId="0" fontId="44" fillId="0" borderId="26" xfId="0" applyFont="1" applyBorder="1" applyAlignment="1">
      <alignment horizontal="justify"/>
    </xf>
    <xf numFmtId="4" fontId="44" fillId="0" borderId="26" xfId="0" applyNumberFormat="1" applyFont="1" applyBorder="1" applyAlignment="1">
      <alignment horizontal="right"/>
    </xf>
    <xf numFmtId="49" fontId="44" fillId="0" borderId="0" xfId="0" applyNumberFormat="1" applyFont="1" applyAlignment="1">
      <alignment horizontal="right" vertical="top"/>
    </xf>
    <xf numFmtId="0" fontId="44" fillId="0" borderId="0" xfId="0" applyFont="1" applyAlignment="1">
      <alignment horizontal="left"/>
    </xf>
    <xf numFmtId="0" fontId="44" fillId="0" borderId="26" xfId="0" applyFont="1" applyBorder="1" applyAlignment="1">
      <alignment horizontal="justify" vertical="top"/>
    </xf>
    <xf numFmtId="0" fontId="43" fillId="0" borderId="0" xfId="57" applyFont="1" applyAlignment="1" applyProtection="1">
      <alignment horizontal="left" vertical="top"/>
      <protection locked="0"/>
    </xf>
    <xf numFmtId="49" fontId="43" fillId="0" borderId="0" xfId="57" applyNumberFormat="1" applyFont="1" applyAlignment="1" applyProtection="1">
      <alignment vertical="top"/>
      <protection locked="0"/>
    </xf>
    <xf numFmtId="49" fontId="43" fillId="0" borderId="0" xfId="57" applyNumberFormat="1" applyFont="1" applyAlignment="1" applyProtection="1">
      <alignment vertical="top" wrapText="1"/>
      <protection locked="0"/>
    </xf>
    <xf numFmtId="4" fontId="43" fillId="0" borderId="0" xfId="57" applyNumberFormat="1" applyFont="1" applyAlignment="1" applyProtection="1">
      <alignment horizontal="right" wrapText="1"/>
      <protection locked="0"/>
    </xf>
    <xf numFmtId="0" fontId="44" fillId="0" borderId="0" xfId="57" applyFont="1" applyAlignment="1" applyProtection="1">
      <alignment horizontal="left" vertical="top"/>
      <protection locked="0"/>
    </xf>
    <xf numFmtId="49" fontId="44" fillId="0" borderId="0" xfId="57" applyNumberFormat="1" applyFont="1" applyAlignment="1" applyProtection="1">
      <alignment wrapText="1"/>
      <protection locked="0"/>
    </xf>
    <xf numFmtId="0" fontId="44" fillId="0" borderId="0" xfId="57" applyFont="1" applyAlignment="1" applyProtection="1">
      <alignment horizontal="left"/>
      <protection locked="0"/>
    </xf>
    <xf numFmtId="0" fontId="44" fillId="0" borderId="0" xfId="57" applyFont="1" applyAlignment="1" applyProtection="1">
      <alignment horizontal="right"/>
      <protection locked="0"/>
    </xf>
    <xf numFmtId="0" fontId="44" fillId="0" borderId="0" xfId="0" applyFont="1" applyAlignment="1">
      <alignment horizontal="left" vertical="top"/>
    </xf>
    <xf numFmtId="0" fontId="44" fillId="0" borderId="0" xfId="57" applyFont="1" applyAlignment="1" applyProtection="1">
      <alignment horizontal="right" vertical="top"/>
      <protection locked="0"/>
    </xf>
    <xf numFmtId="0" fontId="44" fillId="0" borderId="0" xfId="0" applyFont="1" applyAlignment="1">
      <alignment horizontal="right" vertical="top"/>
    </xf>
    <xf numFmtId="0" fontId="95" fillId="0" borderId="0" xfId="0" applyFont="1" applyAlignment="1">
      <alignment horizontal="center" vertical="top"/>
    </xf>
    <xf numFmtId="0" fontId="44" fillId="0" borderId="0" xfId="57" applyFont="1" applyAlignment="1">
      <alignment horizontal="justify" vertical="top"/>
      <protection/>
    </xf>
    <xf numFmtId="0" fontId="44" fillId="0" borderId="0" xfId="0" applyFont="1" applyAlignment="1">
      <alignment horizontal="center" wrapText="1"/>
    </xf>
    <xf numFmtId="4" fontId="44" fillId="0" borderId="0" xfId="0" applyNumberFormat="1" applyFont="1" applyAlignment="1">
      <alignment horizontal="center" wrapText="1"/>
    </xf>
    <xf numFmtId="4" fontId="95" fillId="0" borderId="0" xfId="0" applyNumberFormat="1" applyFont="1" applyAlignment="1">
      <alignment horizontal="right"/>
    </xf>
    <xf numFmtId="0" fontId="95" fillId="0" borderId="0" xfId="0" applyFont="1" applyAlignment="1">
      <alignment vertical="distributed" wrapText="1"/>
    </xf>
    <xf numFmtId="0" fontId="44" fillId="0" borderId="0" xfId="57" applyFont="1">
      <alignment/>
      <protection/>
    </xf>
    <xf numFmtId="0" fontId="44" fillId="0" borderId="0" xfId="57" applyFont="1" applyAlignment="1">
      <alignment horizontal="right"/>
      <protection/>
    </xf>
    <xf numFmtId="4" fontId="44" fillId="0" borderId="0" xfId="57" applyNumberFormat="1" applyFont="1" applyAlignment="1">
      <alignment horizontal="right"/>
      <protection/>
    </xf>
    <xf numFmtId="49" fontId="44" fillId="0" borderId="0" xfId="57" applyNumberFormat="1" applyFont="1" applyAlignment="1">
      <alignment horizontal="left" vertical="top"/>
      <protection/>
    </xf>
    <xf numFmtId="0" fontId="44" fillId="0" borderId="0" xfId="57" applyFont="1" applyAlignment="1">
      <alignment horizontal="justify"/>
      <protection/>
    </xf>
    <xf numFmtId="0" fontId="44" fillId="0" borderId="0" xfId="57" applyFont="1" applyAlignment="1">
      <alignment vertical="top"/>
      <protection/>
    </xf>
    <xf numFmtId="0" fontId="44" fillId="0" borderId="0" xfId="57" applyFont="1" applyAlignment="1">
      <alignment horizontal="left"/>
      <protection/>
    </xf>
    <xf numFmtId="4" fontId="44" fillId="0" borderId="0" xfId="58" applyNumberFormat="1" applyFont="1" applyAlignment="1" applyProtection="1">
      <alignment horizontal="right"/>
      <protection locked="0"/>
    </xf>
    <xf numFmtId="0" fontId="44" fillId="0" borderId="0" xfId="0" applyFont="1" applyAlignment="1">
      <alignment horizontal="justify" wrapText="1"/>
    </xf>
    <xf numFmtId="49" fontId="47" fillId="0" borderId="0" xfId="0" applyNumberFormat="1" applyFont="1" applyAlignment="1">
      <alignment horizontal="left" vertical="top"/>
    </xf>
    <xf numFmtId="0" fontId="47" fillId="0" borderId="0" xfId="0" applyFont="1" applyAlignment="1">
      <alignment horizontal="left"/>
    </xf>
    <xf numFmtId="3" fontId="47" fillId="0" borderId="0" xfId="0" applyNumberFormat="1" applyFont="1" applyAlignment="1">
      <alignment horizontal="right"/>
    </xf>
    <xf numFmtId="4" fontId="47" fillId="0" borderId="0" xfId="0" applyNumberFormat="1" applyFont="1" applyAlignment="1">
      <alignment horizontal="right"/>
    </xf>
    <xf numFmtId="0" fontId="44" fillId="0" borderId="0" xfId="57" applyFont="1" applyProtection="1">
      <alignment/>
      <protection locked="0"/>
    </xf>
    <xf numFmtId="0" fontId="43" fillId="0" borderId="0" xfId="0" applyFont="1" applyAlignment="1">
      <alignment horizontal="left" vertical="top"/>
    </xf>
    <xf numFmtId="0" fontId="44" fillId="0" borderId="0" xfId="0" applyFont="1" applyAlignment="1" quotePrefix="1">
      <alignment horizontal="justify" vertical="top"/>
    </xf>
    <xf numFmtId="49" fontId="44" fillId="0" borderId="0" xfId="0" applyNumberFormat="1" applyFont="1" applyAlignment="1">
      <alignment horizontal="justify" vertical="center"/>
    </xf>
    <xf numFmtId="0" fontId="0" fillId="0" borderId="0" xfId="0" applyAlignment="1">
      <alignment vertical="top"/>
    </xf>
    <xf numFmtId="0" fontId="0" fillId="0" borderId="0" xfId="0" applyAlignment="1">
      <alignment horizontal="right"/>
    </xf>
    <xf numFmtId="4" fontId="0" fillId="0" borderId="0" xfId="0" applyNumberFormat="1" applyAlignment="1">
      <alignment horizontal="right"/>
    </xf>
    <xf numFmtId="0" fontId="44" fillId="36" borderId="26" xfId="0" applyFont="1" applyFill="1" applyBorder="1" applyAlignment="1">
      <alignment/>
    </xf>
    <xf numFmtId="49" fontId="44" fillId="36" borderId="26" xfId="0" applyNumberFormat="1" applyFont="1" applyFill="1" applyBorder="1" applyAlignment="1">
      <alignment horizontal="left" vertical="top"/>
    </xf>
    <xf numFmtId="0" fontId="44" fillId="36" borderId="26" xfId="0" applyFont="1" applyFill="1" applyBorder="1" applyAlignment="1">
      <alignment horizontal="justify"/>
    </xf>
    <xf numFmtId="0" fontId="44" fillId="36" borderId="26" xfId="0" applyFont="1" applyFill="1" applyBorder="1" applyAlignment="1">
      <alignment horizontal="right"/>
    </xf>
    <xf numFmtId="4" fontId="44" fillId="36" borderId="26" xfId="0" applyNumberFormat="1" applyFont="1" applyFill="1" applyBorder="1" applyAlignment="1">
      <alignment horizontal="right"/>
    </xf>
    <xf numFmtId="4" fontId="43" fillId="36" borderId="26" xfId="0" applyNumberFormat="1" applyFont="1" applyFill="1" applyBorder="1" applyAlignment="1">
      <alignment horizontal="right"/>
    </xf>
    <xf numFmtId="0" fontId="44" fillId="36" borderId="26" xfId="0" applyFont="1" applyFill="1" applyBorder="1" applyAlignment="1">
      <alignment horizontal="justify" wrapText="1"/>
    </xf>
    <xf numFmtId="0" fontId="44" fillId="36" borderId="26" xfId="0" applyFont="1" applyFill="1" applyBorder="1" applyAlignment="1">
      <alignment horizontal="left"/>
    </xf>
    <xf numFmtId="0" fontId="44" fillId="36" borderId="26" xfId="0" applyFont="1" applyFill="1" applyBorder="1" applyAlignment="1">
      <alignment horizontal="left" vertical="top"/>
    </xf>
    <xf numFmtId="49" fontId="43" fillId="36" borderId="26" xfId="0" applyNumberFormat="1" applyFont="1" applyFill="1" applyBorder="1" applyAlignment="1">
      <alignment horizontal="left" vertical="top"/>
    </xf>
    <xf numFmtId="0" fontId="44" fillId="36" borderId="26" xfId="0" applyFont="1" applyFill="1" applyBorder="1" applyAlignment="1">
      <alignment horizontal="justify" vertical="top"/>
    </xf>
    <xf numFmtId="4" fontId="43" fillId="36" borderId="26" xfId="57" applyNumberFormat="1" applyFont="1" applyFill="1" applyBorder="1" applyAlignment="1" applyProtection="1">
      <alignment horizontal="right"/>
      <protection locked="0"/>
    </xf>
    <xf numFmtId="0" fontId="1" fillId="0" borderId="0" xfId="0" applyFont="1" applyAlignment="1">
      <alignment horizontal="right" vertical="top"/>
    </xf>
    <xf numFmtId="0" fontId="1" fillId="0" borderId="0" xfId="0" applyFont="1" applyAlignment="1">
      <alignment horizontal="center"/>
    </xf>
    <xf numFmtId="0" fontId="48" fillId="0" borderId="0" xfId="0" applyFont="1" applyAlignment="1">
      <alignment horizontal="left"/>
    </xf>
    <xf numFmtId="0" fontId="1" fillId="0" borderId="0" xfId="0" applyFont="1" applyAlignment="1">
      <alignment horizontal="right"/>
    </xf>
    <xf numFmtId="0" fontId="44" fillId="0" borderId="0" xfId="0" applyFont="1" applyAlignment="1">
      <alignment/>
    </xf>
    <xf numFmtId="0" fontId="1" fillId="0" borderId="0" xfId="0" applyFont="1" applyAlignment="1">
      <alignment/>
    </xf>
    <xf numFmtId="0" fontId="48" fillId="0" borderId="0" xfId="0" applyFont="1" applyAlignment="1">
      <alignment/>
    </xf>
    <xf numFmtId="0" fontId="41" fillId="0" borderId="0" xfId="0" applyFont="1" applyAlignment="1">
      <alignment/>
    </xf>
    <xf numFmtId="0" fontId="43" fillId="0" borderId="0" xfId="0" applyFont="1" applyAlignment="1">
      <alignment/>
    </xf>
    <xf numFmtId="184" fontId="43" fillId="0" borderId="0" xfId="0" applyNumberFormat="1" applyFont="1" applyAlignment="1">
      <alignment/>
    </xf>
    <xf numFmtId="0" fontId="43" fillId="0" borderId="24" xfId="0" applyFont="1" applyBorder="1" applyAlignment="1">
      <alignment horizontal="left"/>
    </xf>
    <xf numFmtId="0" fontId="1" fillId="0" borderId="0" xfId="0" applyFont="1" applyAlignment="1">
      <alignment horizontal="left"/>
    </xf>
    <xf numFmtId="0" fontId="48" fillId="0" borderId="0" xfId="0" applyFont="1" applyAlignment="1">
      <alignment horizontal="left" wrapText="1"/>
    </xf>
    <xf numFmtId="0" fontId="43" fillId="0" borderId="12" xfId="0" applyFont="1" applyBorder="1" applyAlignment="1">
      <alignment horizontal="right" vertical="top"/>
    </xf>
    <xf numFmtId="0" fontId="43" fillId="0" borderId="12" xfId="0" applyFont="1" applyBorder="1" applyAlignment="1">
      <alignment horizontal="center"/>
    </xf>
    <xf numFmtId="0" fontId="43" fillId="0" borderId="12" xfId="0" applyFont="1" applyBorder="1" applyAlignment="1">
      <alignment horizontal="left"/>
    </xf>
    <xf numFmtId="0" fontId="43" fillId="0" borderId="12" xfId="0" applyFont="1" applyBorder="1" applyAlignment="1">
      <alignment horizontal="right"/>
    </xf>
    <xf numFmtId="0" fontId="43" fillId="0" borderId="12" xfId="0" applyFont="1" applyBorder="1" applyAlignment="1">
      <alignment/>
    </xf>
    <xf numFmtId="190" fontId="43" fillId="0" borderId="12" xfId="0" applyNumberFormat="1" applyFont="1" applyBorder="1" applyAlignment="1" applyProtection="1">
      <alignment horizontal="center"/>
      <protection locked="0"/>
    </xf>
    <xf numFmtId="0" fontId="44" fillId="0" borderId="0" xfId="0" applyFont="1" applyAlignment="1">
      <alignment horizontal="right" vertical="top"/>
    </xf>
    <xf numFmtId="0" fontId="44" fillId="0" borderId="0" xfId="0" applyFont="1" applyAlignment="1">
      <alignment horizontal="center"/>
    </xf>
    <xf numFmtId="0" fontId="44" fillId="0" borderId="0" xfId="0" applyFont="1" applyAlignment="1">
      <alignment horizontal="right"/>
    </xf>
    <xf numFmtId="3" fontId="1" fillId="0" borderId="0" xfId="0" applyNumberFormat="1" applyFont="1" applyAlignment="1">
      <alignment horizontal="center"/>
    </xf>
    <xf numFmtId="0" fontId="1" fillId="0" borderId="0" xfId="0" applyFont="1" applyAlignment="1">
      <alignment horizontal="left" wrapText="1"/>
    </xf>
    <xf numFmtId="189" fontId="1" fillId="0" borderId="0" xfId="0" applyNumberFormat="1" applyFont="1" applyAlignment="1">
      <alignment horizontal="right"/>
    </xf>
    <xf numFmtId="184" fontId="1" fillId="0" borderId="0" xfId="0" applyNumberFormat="1" applyFont="1" applyAlignment="1">
      <alignment horizontal="center"/>
    </xf>
    <xf numFmtId="170" fontId="1" fillId="0" borderId="0" xfId="44" applyFont="1" applyBorder="1" applyAlignment="1">
      <alignment horizontal="center"/>
    </xf>
    <xf numFmtId="170" fontId="1" fillId="0" borderId="0" xfId="44" applyFont="1" applyFill="1" applyBorder="1" applyAlignment="1">
      <alignment horizontal="center"/>
    </xf>
    <xf numFmtId="0" fontId="41" fillId="0" borderId="0" xfId="0" applyFont="1" applyAlignment="1">
      <alignment horizontal="left" wrapText="1"/>
    </xf>
    <xf numFmtId="0" fontId="1" fillId="0" borderId="0" xfId="0" applyFont="1" applyAlignment="1">
      <alignment horizontal="left" wrapText="1" shrinkToFit="1"/>
    </xf>
    <xf numFmtId="0" fontId="1" fillId="0" borderId="0" xfId="0" applyFont="1" applyAlignment="1">
      <alignment horizontal="right" wrapText="1"/>
    </xf>
    <xf numFmtId="0" fontId="1" fillId="0" borderId="0" xfId="63" applyFont="1" applyAlignment="1">
      <alignment horizontal="right" vertical="top"/>
      <protection/>
    </xf>
    <xf numFmtId="0" fontId="1" fillId="0" borderId="0" xfId="63" applyFont="1" applyAlignment="1">
      <alignment horizontal="center"/>
      <protection/>
    </xf>
    <xf numFmtId="0" fontId="1" fillId="0" borderId="0" xfId="63" applyFont="1" applyAlignment="1">
      <alignment horizontal="left" wrapText="1"/>
      <protection/>
    </xf>
    <xf numFmtId="0" fontId="1" fillId="0" borderId="0" xfId="63" applyFont="1" applyAlignment="1">
      <alignment horizontal="right"/>
      <protection/>
    </xf>
    <xf numFmtId="170" fontId="1" fillId="0" borderId="0" xfId="44" applyFont="1" applyAlignment="1">
      <alignment/>
    </xf>
    <xf numFmtId="0" fontId="1" fillId="0" borderId="0" xfId="63" applyFont="1">
      <alignment/>
      <protection/>
    </xf>
    <xf numFmtId="0" fontId="1" fillId="0" borderId="0" xfId="63" applyFont="1" applyAlignment="1">
      <alignment horizontal="right" wrapText="1"/>
      <protection/>
    </xf>
    <xf numFmtId="4" fontId="44" fillId="0" borderId="0" xfId="0" applyNumberFormat="1" applyFont="1" applyAlignment="1">
      <alignment horizontal="center"/>
    </xf>
    <xf numFmtId="0" fontId="1" fillId="0" borderId="0" xfId="0" applyFont="1" applyAlignment="1" applyProtection="1">
      <alignment horizontal="center"/>
      <protection locked="0"/>
    </xf>
    <xf numFmtId="0" fontId="1" fillId="0" borderId="0" xfId="64" applyFont="1" applyAlignment="1">
      <alignment horizontal="left"/>
      <protection/>
    </xf>
    <xf numFmtId="170" fontId="0" fillId="0" borderId="0" xfId="44" applyFont="1" applyAlignment="1">
      <alignment/>
    </xf>
    <xf numFmtId="0" fontId="1" fillId="0" borderId="0" xfId="0" applyFont="1" applyAlignment="1">
      <alignment wrapText="1"/>
    </xf>
    <xf numFmtId="170" fontId="1" fillId="0" borderId="0" xfId="44" applyFont="1" applyAlignment="1">
      <alignment horizontal="center"/>
    </xf>
    <xf numFmtId="0" fontId="1" fillId="0" borderId="24" xfId="0" applyFont="1" applyBorder="1" applyAlignment="1">
      <alignment horizontal="center"/>
    </xf>
    <xf numFmtId="0" fontId="0" fillId="0" borderId="0" xfId="0" applyAlignment="1">
      <alignment horizontal="right" vertical="top"/>
    </xf>
    <xf numFmtId="0" fontId="44" fillId="36" borderId="12" xfId="0" applyFont="1" applyFill="1" applyBorder="1" applyAlignment="1">
      <alignment horizontal="right" vertical="top"/>
    </xf>
    <xf numFmtId="0" fontId="44" fillId="36" borderId="12" xfId="0" applyFont="1" applyFill="1" applyBorder="1" applyAlignment="1">
      <alignment horizontal="center"/>
    </xf>
    <xf numFmtId="0" fontId="48" fillId="36" borderId="12" xfId="0" applyFont="1" applyFill="1" applyBorder="1" applyAlignment="1">
      <alignment horizontal="left"/>
    </xf>
    <xf numFmtId="0" fontId="44" fillId="36" borderId="12" xfId="0" applyFont="1" applyFill="1" applyBorder="1" applyAlignment="1">
      <alignment horizontal="right"/>
    </xf>
    <xf numFmtId="3" fontId="44" fillId="36" borderId="12" xfId="0" applyNumberFormat="1" applyFont="1" applyFill="1" applyBorder="1" applyAlignment="1">
      <alignment horizontal="center"/>
    </xf>
    <xf numFmtId="184" fontId="43" fillId="36" borderId="12" xfId="0" applyNumberFormat="1" applyFont="1" applyFill="1" applyBorder="1" applyAlignment="1">
      <alignment horizontal="center"/>
    </xf>
    <xf numFmtId="189" fontId="1" fillId="0" borderId="0" xfId="0" applyNumberFormat="1" applyFont="1" applyAlignment="1">
      <alignment horizontal="center"/>
    </xf>
    <xf numFmtId="189" fontId="43" fillId="0" borderId="12" xfId="0" applyNumberFormat="1" applyFont="1" applyBorder="1" applyAlignment="1">
      <alignment horizontal="center"/>
    </xf>
    <xf numFmtId="189" fontId="43" fillId="0" borderId="12" xfId="0" applyNumberFormat="1" applyFont="1" applyBorder="1" applyAlignment="1" applyProtection="1">
      <alignment horizontal="center"/>
      <protection locked="0"/>
    </xf>
    <xf numFmtId="189" fontId="44" fillId="0" borderId="0" xfId="0" applyNumberFormat="1" applyFont="1" applyAlignment="1">
      <alignment horizontal="center"/>
    </xf>
    <xf numFmtId="0" fontId="1" fillId="0" borderId="0" xfId="0" applyFont="1" applyAlignment="1">
      <alignment horizontal="left" vertical="top" wrapText="1"/>
    </xf>
    <xf numFmtId="0" fontId="11" fillId="0" borderId="0" xfId="0" applyFont="1" applyAlignment="1">
      <alignment horizontal="center"/>
    </xf>
    <xf numFmtId="0" fontId="11" fillId="0" borderId="0" xfId="0" applyFont="1" applyAlignment="1">
      <alignment horizontal="right"/>
    </xf>
    <xf numFmtId="189" fontId="11" fillId="0" borderId="0" xfId="67" applyNumberFormat="1" applyFont="1" applyAlignment="1">
      <alignment horizontal="right"/>
      <protection/>
    </xf>
    <xf numFmtId="189" fontId="11" fillId="0" borderId="0" xfId="67" applyNumberFormat="1" applyFont="1" applyAlignment="1">
      <alignment horizontal="right"/>
      <protection/>
    </xf>
    <xf numFmtId="189" fontId="44" fillId="36" borderId="12" xfId="0" applyNumberFormat="1" applyFont="1" applyFill="1" applyBorder="1" applyAlignment="1">
      <alignment horizontal="center"/>
    </xf>
    <xf numFmtId="189" fontId="43" fillId="36" borderId="12" xfId="0" applyNumberFormat="1" applyFont="1" applyFill="1" applyBorder="1" applyAlignment="1">
      <alignment horizontal="center"/>
    </xf>
    <xf numFmtId="170" fontId="43" fillId="0" borderId="12" xfId="44" applyFont="1" applyFill="1" applyBorder="1" applyAlignment="1">
      <alignment horizontal="center"/>
    </xf>
    <xf numFmtId="170" fontId="43" fillId="0" borderId="12" xfId="44" applyFont="1" applyFill="1" applyBorder="1" applyAlignment="1" applyProtection="1">
      <alignment horizontal="center"/>
      <protection locked="0"/>
    </xf>
    <xf numFmtId="0" fontId="43" fillId="0" borderId="0" xfId="0" applyFont="1" applyAlignment="1">
      <alignment horizontal="right" vertical="top"/>
    </xf>
    <xf numFmtId="0" fontId="43" fillId="0" borderId="0" xfId="0" applyFont="1" applyAlignment="1">
      <alignment horizontal="center"/>
    </xf>
    <xf numFmtId="0" fontId="43" fillId="0" borderId="0" xfId="0" applyFont="1" applyAlignment="1">
      <alignment horizontal="left"/>
    </xf>
    <xf numFmtId="0" fontId="43" fillId="0" borderId="0" xfId="0" applyFont="1" applyAlignment="1">
      <alignment horizontal="right"/>
    </xf>
    <xf numFmtId="170" fontId="44" fillId="0" borderId="0" xfId="44" applyFont="1" applyFill="1" applyBorder="1" applyAlignment="1" applyProtection="1">
      <alignment horizontal="center"/>
      <protection locked="0"/>
    </xf>
    <xf numFmtId="0" fontId="41" fillId="0" borderId="0" xfId="0" applyFont="1" applyAlignment="1">
      <alignment wrapText="1"/>
    </xf>
    <xf numFmtId="170" fontId="1" fillId="0" borderId="0" xfId="44" applyFont="1" applyBorder="1" applyAlignment="1">
      <alignment/>
    </xf>
    <xf numFmtId="0" fontId="1" fillId="0" borderId="0" xfId="0" applyFont="1" applyAlignment="1">
      <alignment vertical="top"/>
    </xf>
    <xf numFmtId="3" fontId="1" fillId="0" borderId="0" xfId="0" applyNumberFormat="1" applyFont="1" applyAlignment="1">
      <alignment horizontal="right"/>
    </xf>
    <xf numFmtId="0" fontId="1" fillId="0" borderId="24" xfId="0" applyFont="1" applyBorder="1" applyAlignment="1">
      <alignment horizontal="right" vertical="top"/>
    </xf>
    <xf numFmtId="0" fontId="48" fillId="0" borderId="24" xfId="0" applyFont="1" applyBorder="1" applyAlignment="1">
      <alignment horizontal="left" wrapText="1"/>
    </xf>
    <xf numFmtId="0" fontId="1" fillId="0" borderId="24" xfId="0" applyFont="1" applyBorder="1" applyAlignment="1">
      <alignment horizontal="right"/>
    </xf>
    <xf numFmtId="3" fontId="1" fillId="0" borderId="24" xfId="0" applyNumberFormat="1" applyFont="1" applyBorder="1" applyAlignment="1">
      <alignment horizontal="right"/>
    </xf>
    <xf numFmtId="170" fontId="1" fillId="0" borderId="24" xfId="44" applyFont="1" applyBorder="1" applyAlignment="1">
      <alignment horizontal="center"/>
    </xf>
    <xf numFmtId="0" fontId="43" fillId="0" borderId="24" xfId="0" applyFont="1" applyBorder="1" applyAlignment="1">
      <alignment horizontal="right" vertical="top"/>
    </xf>
    <xf numFmtId="0" fontId="43" fillId="0" borderId="24" xfId="0" applyFont="1" applyBorder="1" applyAlignment="1">
      <alignment horizontal="center"/>
    </xf>
    <xf numFmtId="0" fontId="43" fillId="0" borderId="24" xfId="0" applyFont="1" applyBorder="1" applyAlignment="1">
      <alignment horizontal="right"/>
    </xf>
    <xf numFmtId="3" fontId="43" fillId="0" borderId="24" xfId="0" applyNumberFormat="1" applyFont="1" applyBorder="1" applyAlignment="1">
      <alignment horizontal="right"/>
    </xf>
    <xf numFmtId="170" fontId="43" fillId="0" borderId="24" xfId="44" applyFont="1" applyFill="1" applyBorder="1" applyAlignment="1">
      <alignment horizontal="center"/>
    </xf>
    <xf numFmtId="190" fontId="43" fillId="0" borderId="24" xfId="0" applyNumberFormat="1" applyFont="1" applyBorder="1" applyAlignment="1" applyProtection="1">
      <alignment horizontal="center"/>
      <protection locked="0"/>
    </xf>
    <xf numFmtId="0" fontId="44" fillId="0" borderId="0" xfId="0" applyFont="1" applyAlignment="1">
      <alignment horizontal="left"/>
    </xf>
    <xf numFmtId="3" fontId="44" fillId="0" borderId="0" xfId="0" applyNumberFormat="1" applyFont="1" applyAlignment="1">
      <alignment horizontal="right"/>
    </xf>
    <xf numFmtId="170" fontId="44" fillId="0" borderId="0" xfId="44" applyFont="1" applyAlignment="1">
      <alignment horizontal="center"/>
    </xf>
    <xf numFmtId="170" fontId="1" fillId="0" borderId="0" xfId="44" applyFont="1" applyAlignment="1">
      <alignment horizontal="right"/>
    </xf>
    <xf numFmtId="0" fontId="1" fillId="0" borderId="0" xfId="61" applyAlignment="1">
      <alignment horizontal="left" wrapText="1"/>
      <protection/>
    </xf>
    <xf numFmtId="0" fontId="1" fillId="0" borderId="0" xfId="61" applyAlignment="1">
      <alignment horizontal="center"/>
      <protection/>
    </xf>
    <xf numFmtId="3" fontId="1" fillId="0" borderId="0" xfId="61" applyNumberFormat="1" applyAlignment="1">
      <alignment horizontal="right"/>
      <protection/>
    </xf>
    <xf numFmtId="0" fontId="1" fillId="0" borderId="0" xfId="61" applyAlignment="1">
      <alignment horizontal="left" indent="1"/>
      <protection/>
    </xf>
    <xf numFmtId="0" fontId="1" fillId="0" borderId="0" xfId="61" applyAlignment="1">
      <alignment horizontal="right"/>
      <protection/>
    </xf>
    <xf numFmtId="170" fontId="1" fillId="0" borderId="0" xfId="44" applyFont="1" applyAlignment="1">
      <alignment horizontal="left"/>
    </xf>
    <xf numFmtId="0" fontId="1" fillId="0" borderId="0" xfId="0" applyFont="1" applyAlignment="1">
      <alignment horizontal="justify"/>
    </xf>
    <xf numFmtId="0" fontId="44" fillId="36" borderId="12" xfId="0" applyFont="1" applyFill="1" applyBorder="1" applyAlignment="1">
      <alignment horizontal="left"/>
    </xf>
    <xf numFmtId="3" fontId="44" fillId="36" borderId="12" xfId="0" applyNumberFormat="1" applyFont="1" applyFill="1" applyBorder="1" applyAlignment="1">
      <alignment horizontal="right"/>
    </xf>
    <xf numFmtId="170" fontId="44" fillId="36" borderId="12" xfId="44" applyFont="1" applyFill="1" applyBorder="1" applyAlignment="1">
      <alignment horizontal="left"/>
    </xf>
    <xf numFmtId="0" fontId="1" fillId="0" borderId="0" xfId="0" applyFont="1" applyAlignment="1">
      <alignment horizontal="left" vertical="top"/>
    </xf>
    <xf numFmtId="0" fontId="43" fillId="0" borderId="0" xfId="0" applyFont="1" applyAlignment="1">
      <alignment/>
    </xf>
    <xf numFmtId="3" fontId="44" fillId="0" borderId="0" xfId="0" applyNumberFormat="1" applyFont="1" applyAlignment="1">
      <alignment/>
    </xf>
    <xf numFmtId="170" fontId="44" fillId="0" borderId="0" xfId="44" applyFont="1" applyAlignment="1">
      <alignment/>
    </xf>
    <xf numFmtId="4" fontId="1" fillId="0" borderId="0" xfId="0" applyNumberFormat="1" applyFont="1" applyAlignment="1">
      <alignment horizontal="center"/>
    </xf>
    <xf numFmtId="0" fontId="1" fillId="0" borderId="24" xfId="0" applyFont="1" applyBorder="1" applyAlignment="1">
      <alignment horizontal="left" vertical="top"/>
    </xf>
    <xf numFmtId="3" fontId="44" fillId="0" borderId="24" xfId="0" applyNumberFormat="1" applyFont="1" applyBorder="1" applyAlignment="1">
      <alignment/>
    </xf>
    <xf numFmtId="170" fontId="44" fillId="0" borderId="24" xfId="44" applyFont="1" applyBorder="1" applyAlignment="1">
      <alignment/>
    </xf>
    <xf numFmtId="4" fontId="1" fillId="0" borderId="24" xfId="0" applyNumberFormat="1" applyFont="1" applyBorder="1" applyAlignment="1">
      <alignment horizontal="center"/>
    </xf>
    <xf numFmtId="0" fontId="43" fillId="0" borderId="24" xfId="0" applyFont="1" applyBorder="1" applyAlignment="1">
      <alignment horizontal="left" vertical="top"/>
    </xf>
    <xf numFmtId="3" fontId="43" fillId="0" borderId="24" xfId="0" applyNumberFormat="1" applyFont="1" applyBorder="1" applyAlignment="1">
      <alignment/>
    </xf>
    <xf numFmtId="170" fontId="43" fillId="0" borderId="24" xfId="44" applyFont="1" applyBorder="1" applyAlignment="1">
      <alignment horizontal="center"/>
    </xf>
    <xf numFmtId="4" fontId="43" fillId="0" borderId="24" xfId="0" applyNumberFormat="1" applyFont="1" applyBorder="1" applyAlignment="1">
      <alignment horizontal="center"/>
    </xf>
    <xf numFmtId="0" fontId="44" fillId="0" borderId="0" xfId="0" applyFont="1" applyAlignment="1">
      <alignment horizontal="left" vertical="top"/>
    </xf>
    <xf numFmtId="0" fontId="44" fillId="0" borderId="0" xfId="0" applyFont="1" applyAlignment="1">
      <alignment horizontal="left" wrapText="1" shrinkToFit="1"/>
    </xf>
    <xf numFmtId="0" fontId="1" fillId="0" borderId="0" xfId="0" applyFont="1" applyAlignment="1">
      <alignment wrapText="1"/>
    </xf>
    <xf numFmtId="0" fontId="43" fillId="0" borderId="0" xfId="0" applyFont="1" applyAlignment="1">
      <alignment horizontal="left" wrapText="1"/>
    </xf>
    <xf numFmtId="170" fontId="44" fillId="0" borderId="0" xfId="44" applyFont="1" applyBorder="1" applyAlignment="1">
      <alignment/>
    </xf>
    <xf numFmtId="4" fontId="48" fillId="0" borderId="24" xfId="0" applyNumberFormat="1" applyFont="1" applyBorder="1" applyAlignment="1">
      <alignment horizontal="center"/>
    </xf>
    <xf numFmtId="0" fontId="48" fillId="0" borderId="24" xfId="0" applyFont="1" applyBorder="1" applyAlignment="1">
      <alignment horizontal="center"/>
    </xf>
    <xf numFmtId="170" fontId="48" fillId="0" borderId="24" xfId="44" applyFont="1" applyBorder="1" applyAlignment="1">
      <alignment horizontal="center"/>
    </xf>
    <xf numFmtId="0" fontId="44" fillId="36" borderId="12" xfId="0" applyFont="1" applyFill="1" applyBorder="1" applyAlignment="1">
      <alignment horizontal="left" vertical="top"/>
    </xf>
    <xf numFmtId="3" fontId="44" fillId="36" borderId="12" xfId="0" applyNumberFormat="1" applyFont="1" applyFill="1" applyBorder="1" applyAlignment="1">
      <alignment/>
    </xf>
    <xf numFmtId="170" fontId="44" fillId="36" borderId="12" xfId="44" applyFont="1" applyFill="1" applyBorder="1" applyAlignment="1">
      <alignment/>
    </xf>
    <xf numFmtId="4" fontId="43" fillId="36" borderId="12" xfId="0" applyNumberFormat="1" applyFont="1" applyFill="1" applyBorder="1" applyAlignment="1">
      <alignment horizontal="center"/>
    </xf>
    <xf numFmtId="170" fontId="44" fillId="36" borderId="12" xfId="44" applyFont="1" applyFill="1" applyBorder="1" applyAlignment="1">
      <alignment horizontal="center"/>
    </xf>
    <xf numFmtId="170" fontId="43" fillId="36" borderId="12" xfId="44" applyFont="1" applyFill="1" applyBorder="1" applyAlignment="1">
      <alignment horizontal="center"/>
    </xf>
    <xf numFmtId="0" fontId="3" fillId="0" borderId="0" xfId="0" applyFont="1" applyFill="1" applyBorder="1" applyAlignment="1">
      <alignment horizontal="right"/>
    </xf>
    <xf numFmtId="183" fontId="5" fillId="0" borderId="0" xfId="0" applyNumberFormat="1" applyFont="1" applyFill="1" applyBorder="1" applyAlignment="1">
      <alignment/>
    </xf>
    <xf numFmtId="0" fontId="41" fillId="0" borderId="0" xfId="0" applyFont="1" applyAlignment="1">
      <alignment/>
    </xf>
    <xf numFmtId="0" fontId="0" fillId="0" borderId="0" xfId="0" applyAlignment="1">
      <alignment/>
    </xf>
    <xf numFmtId="0" fontId="0" fillId="0" borderId="0" xfId="0" applyAlignment="1">
      <alignment vertical="top" wrapText="1"/>
    </xf>
    <xf numFmtId="0" fontId="44" fillId="0" borderId="0" xfId="0" applyFont="1" applyAlignment="1">
      <alignment/>
    </xf>
    <xf numFmtId="4" fontId="44" fillId="0" borderId="0" xfId="0" applyNumberFormat="1" applyFont="1" applyAlignment="1">
      <alignment/>
    </xf>
    <xf numFmtId="0" fontId="44" fillId="0" borderId="0" xfId="0" applyFont="1" applyAlignment="1">
      <alignment vertical="top" wrapText="1"/>
    </xf>
    <xf numFmtId="4" fontId="1" fillId="0" borderId="0" xfId="0" applyNumberFormat="1" applyFont="1" applyAlignment="1">
      <alignment/>
    </xf>
    <xf numFmtId="0" fontId="50" fillId="0" borderId="0" xfId="0" applyFont="1" applyFill="1" applyBorder="1" applyAlignment="1">
      <alignment horizontal="left" vertical="top" wrapText="1"/>
    </xf>
    <xf numFmtId="0" fontId="1" fillId="0" borderId="0" xfId="0" applyFont="1" applyAlignment="1">
      <alignment/>
    </xf>
    <xf numFmtId="0" fontId="44" fillId="0" borderId="0" xfId="0" applyFont="1" applyFill="1" applyBorder="1" applyAlignment="1">
      <alignment/>
    </xf>
    <xf numFmtId="0" fontId="0" fillId="0" borderId="0" xfId="0" applyFill="1" applyBorder="1" applyAlignment="1">
      <alignment vertical="top" wrapText="1"/>
    </xf>
    <xf numFmtId="0" fontId="43" fillId="0" borderId="0" xfId="0" applyFont="1" applyAlignment="1">
      <alignment/>
    </xf>
    <xf numFmtId="0" fontId="50" fillId="0" borderId="0" xfId="0" applyFont="1" applyAlignment="1">
      <alignment horizontal="center" vertical="top" wrapText="1"/>
    </xf>
    <xf numFmtId="0" fontId="51" fillId="0" borderId="0" xfId="0" applyFont="1" applyAlignment="1">
      <alignment horizontal="center" vertical="top" wrapText="1"/>
    </xf>
    <xf numFmtId="0" fontId="51" fillId="0" borderId="0" xfId="0" applyFont="1" applyAlignment="1">
      <alignment vertical="top"/>
    </xf>
    <xf numFmtId="0" fontId="51" fillId="0" borderId="0" xfId="0" applyFont="1" applyAlignment="1">
      <alignment vertical="top" wrapText="1"/>
    </xf>
    <xf numFmtId="0" fontId="0" fillId="0" borderId="0" xfId="0" applyAlignment="1">
      <alignment horizontal="center" vertical="top" wrapText="1"/>
    </xf>
    <xf numFmtId="0" fontId="52" fillId="0" borderId="0" xfId="0" applyFont="1" applyAlignment="1">
      <alignment horizontal="center" vertical="top" wrapText="1"/>
    </xf>
    <xf numFmtId="0" fontId="52" fillId="0" borderId="0" xfId="0" applyFont="1" applyAlignment="1">
      <alignment vertical="top" wrapText="1"/>
    </xf>
    <xf numFmtId="0" fontId="53" fillId="0" borderId="0" xfId="0" applyFont="1" applyAlignment="1">
      <alignment horizontal="center" vertical="top" wrapText="1"/>
    </xf>
    <xf numFmtId="0" fontId="53" fillId="0" borderId="0" xfId="0" applyFont="1" applyAlignment="1">
      <alignment vertical="top" wrapText="1"/>
    </xf>
    <xf numFmtId="0" fontId="54" fillId="0" borderId="0" xfId="0" applyFont="1" applyAlignment="1">
      <alignment/>
    </xf>
    <xf numFmtId="0" fontId="44" fillId="37" borderId="0" xfId="0" applyFont="1" applyFill="1" applyAlignment="1">
      <alignment/>
    </xf>
    <xf numFmtId="0" fontId="96" fillId="37" borderId="0" xfId="0" applyFont="1" applyFill="1" applyBorder="1" applyAlignment="1">
      <alignment/>
    </xf>
    <xf numFmtId="0" fontId="6" fillId="37" borderId="0" xfId="0" applyNumberFormat="1" applyFont="1" applyFill="1" applyBorder="1" applyAlignment="1">
      <alignment horizontal="justify" vertical="top" wrapText="1"/>
    </xf>
    <xf numFmtId="0" fontId="44" fillId="37" borderId="0" xfId="0" applyFont="1" applyFill="1" applyAlignment="1">
      <alignment horizontal="left"/>
    </xf>
    <xf numFmtId="0" fontId="44" fillId="37" borderId="0" xfId="0" applyFont="1" applyFill="1" applyAlignment="1">
      <alignment horizontal="right"/>
    </xf>
    <xf numFmtId="0" fontId="21"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0" xfId="0" applyNumberFormat="1" applyFont="1" applyFill="1" applyAlignment="1" quotePrefix="1">
      <alignment horizontal="left" vertical="top" wrapText="1"/>
    </xf>
    <xf numFmtId="0" fontId="17" fillId="0" borderId="21" xfId="0" applyFont="1" applyBorder="1" applyAlignment="1">
      <alignment horizontal="justify" vertical="top" wrapText="1"/>
    </xf>
    <xf numFmtId="0" fontId="17" fillId="0" borderId="0" xfId="0" applyFont="1" applyAlignment="1">
      <alignment wrapText="1"/>
    </xf>
    <xf numFmtId="0" fontId="17" fillId="0" borderId="22" xfId="0" applyFont="1" applyBorder="1" applyAlignment="1">
      <alignment wrapText="1"/>
    </xf>
    <xf numFmtId="0" fontId="29" fillId="0" borderId="17" xfId="0" applyFont="1" applyFill="1" applyBorder="1" applyAlignment="1">
      <alignment horizontal="justify" vertical="top" wrapText="1"/>
    </xf>
    <xf numFmtId="0" fontId="17" fillId="0" borderId="18" xfId="0" applyFont="1" applyFill="1" applyBorder="1" applyAlignment="1">
      <alignment horizontal="justify" wrapText="1"/>
    </xf>
    <xf numFmtId="0" fontId="17" fillId="0" borderId="19" xfId="0" applyFont="1" applyFill="1" applyBorder="1" applyAlignment="1">
      <alignment horizontal="justify" wrapText="1"/>
    </xf>
    <xf numFmtId="0" fontId="16" fillId="0" borderId="21" xfId="0" applyFont="1" applyFill="1" applyBorder="1" applyAlignment="1">
      <alignment horizontal="justify" vertical="top" wrapText="1"/>
    </xf>
    <xf numFmtId="0" fontId="17" fillId="0" borderId="0" xfId="0" applyFont="1" applyFill="1" applyBorder="1" applyAlignment="1">
      <alignment wrapText="1"/>
    </xf>
    <xf numFmtId="0" fontId="17" fillId="0" borderId="22" xfId="0" applyFont="1" applyFill="1" applyBorder="1" applyAlignment="1">
      <alignment wrapText="1"/>
    </xf>
    <xf numFmtId="49" fontId="33" fillId="0" borderId="11" xfId="68" applyNumberFormat="1" applyFont="1" applyFill="1" applyBorder="1" applyAlignment="1" applyProtection="1">
      <alignment horizontal="left" vertical="top" wrapText="1"/>
      <protection locked="0"/>
    </xf>
    <xf numFmtId="0" fontId="33" fillId="0" borderId="12" xfId="0" applyFont="1" applyBorder="1" applyAlignment="1">
      <alignment/>
    </xf>
    <xf numFmtId="0" fontId="33" fillId="0" borderId="13" xfId="0" applyFont="1" applyBorder="1" applyAlignment="1">
      <alignment/>
    </xf>
    <xf numFmtId="0" fontId="17" fillId="0" borderId="0" xfId="0" applyFont="1" applyAlignment="1">
      <alignment horizontal="justify"/>
    </xf>
    <xf numFmtId="0" fontId="17" fillId="0" borderId="22" xfId="0" applyFont="1" applyBorder="1" applyAlignment="1">
      <alignment horizontal="justify"/>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6" fillId="0" borderId="17" xfId="0" applyFont="1" applyBorder="1" applyAlignment="1">
      <alignment horizontal="justify" vertical="top" wrapText="1"/>
    </xf>
    <xf numFmtId="0" fontId="17" fillId="0" borderId="18" xfId="0" applyFont="1" applyBorder="1" applyAlignment="1">
      <alignment/>
    </xf>
    <xf numFmtId="0" fontId="17" fillId="0" borderId="19" xfId="0" applyFont="1" applyBorder="1" applyAlignment="1">
      <alignment/>
    </xf>
    <xf numFmtId="0" fontId="17" fillId="0" borderId="21" xfId="71" applyFont="1" applyBorder="1" applyAlignment="1">
      <alignment horizontal="left" vertical="top" wrapText="1"/>
      <protection/>
    </xf>
    <xf numFmtId="0" fontId="17" fillId="0" borderId="0" xfId="71" applyFont="1" applyAlignment="1">
      <alignment horizontal="left" vertical="top" wrapText="1"/>
      <protection/>
    </xf>
    <xf numFmtId="0" fontId="17" fillId="0" borderId="22" xfId="71" applyFont="1" applyBorder="1" applyAlignment="1">
      <alignment horizontal="left" vertical="top" wrapText="1"/>
      <protection/>
    </xf>
    <xf numFmtId="0" fontId="17" fillId="0" borderId="23" xfId="71" applyFont="1" applyBorder="1" applyAlignment="1">
      <alignment horizontal="left" vertical="top" wrapText="1"/>
      <protection/>
    </xf>
    <xf numFmtId="0" fontId="17" fillId="0" borderId="24" xfId="71" applyFont="1" applyBorder="1" applyAlignment="1">
      <alignment horizontal="left" vertical="top" wrapText="1"/>
      <protection/>
    </xf>
    <xf numFmtId="0" fontId="17" fillId="0" borderId="25" xfId="71" applyFont="1" applyBorder="1" applyAlignment="1">
      <alignment horizontal="left" vertical="top" wrapText="1"/>
      <protection/>
    </xf>
    <xf numFmtId="0" fontId="17" fillId="0" borderId="0" xfId="0" applyFont="1" applyAlignment="1">
      <alignment/>
    </xf>
    <xf numFmtId="0" fontId="17" fillId="0" borderId="22" xfId="0" applyFont="1" applyBorder="1" applyAlignment="1">
      <alignment/>
    </xf>
    <xf numFmtId="0" fontId="17" fillId="0" borderId="0" xfId="0" applyFont="1" applyAlignment="1">
      <alignment horizontal="justify" vertical="top"/>
    </xf>
    <xf numFmtId="0" fontId="17" fillId="0" borderId="22" xfId="0" applyFont="1" applyBorder="1" applyAlignment="1">
      <alignment horizontal="justify" vertical="top"/>
    </xf>
    <xf numFmtId="0" fontId="17" fillId="0" borderId="17" xfId="0" applyFont="1" applyFill="1" applyBorder="1" applyAlignment="1">
      <alignment horizontal="justify" vertical="top" wrapText="1"/>
    </xf>
    <xf numFmtId="0" fontId="17" fillId="0" borderId="18" xfId="0" applyFont="1" applyFill="1" applyBorder="1" applyAlignment="1">
      <alignment/>
    </xf>
    <xf numFmtId="0" fontId="17" fillId="0" borderId="19" xfId="0" applyFont="1" applyFill="1" applyBorder="1" applyAlignment="1">
      <alignment/>
    </xf>
    <xf numFmtId="0" fontId="17" fillId="0" borderId="21" xfId="0" applyFont="1" applyFill="1" applyBorder="1" applyAlignment="1">
      <alignment horizontal="justify" vertical="top" wrapText="1"/>
    </xf>
    <xf numFmtId="0" fontId="17" fillId="0" borderId="0" xfId="0" applyFont="1" applyFill="1" applyBorder="1" applyAlignment="1">
      <alignment horizontal="justify" vertical="top"/>
    </xf>
    <xf numFmtId="0" fontId="17" fillId="0" borderId="22" xfId="0" applyFont="1" applyFill="1" applyBorder="1" applyAlignment="1">
      <alignment horizontal="justify" vertical="top"/>
    </xf>
    <xf numFmtId="0" fontId="17" fillId="0" borderId="23" xfId="0" applyFont="1" applyFill="1" applyBorder="1" applyAlignment="1">
      <alignment horizontal="justify" vertical="top" wrapText="1"/>
    </xf>
    <xf numFmtId="0" fontId="17" fillId="0" borderId="24" xfId="0" applyFont="1" applyFill="1" applyBorder="1" applyAlignment="1">
      <alignment horizontal="justify" vertical="top" wrapText="1"/>
    </xf>
    <xf numFmtId="0" fontId="17" fillId="0" borderId="25" xfId="0" applyFont="1" applyFill="1" applyBorder="1" applyAlignment="1">
      <alignment horizontal="justify" vertical="top"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vertical="top" wrapText="1"/>
    </xf>
    <xf numFmtId="0" fontId="16" fillId="0" borderId="0" xfId="0" applyFont="1" applyBorder="1" applyAlignment="1">
      <alignment vertical="top" wrapText="1"/>
    </xf>
    <xf numFmtId="0" fontId="16" fillId="0" borderId="22" xfId="0" applyFont="1" applyBorder="1" applyAlignment="1">
      <alignment vertical="top" wrapText="1"/>
    </xf>
    <xf numFmtId="0" fontId="17" fillId="0" borderId="23" xfId="0" applyFont="1" applyBorder="1" applyAlignment="1">
      <alignment vertical="top" wrapText="1"/>
    </xf>
    <xf numFmtId="0" fontId="16" fillId="0" borderId="24" xfId="0" applyFont="1" applyBorder="1" applyAlignment="1">
      <alignment vertical="top" wrapText="1"/>
    </xf>
    <xf numFmtId="0" fontId="16" fillId="0" borderId="25" xfId="0" applyFont="1" applyBorder="1" applyAlignment="1">
      <alignment vertical="top" wrapText="1"/>
    </xf>
    <xf numFmtId="0" fontId="30" fillId="0" borderId="18" xfId="0" applyFont="1" applyFill="1" applyBorder="1" applyAlignment="1">
      <alignment horizontal="justify" vertical="top" wrapText="1"/>
    </xf>
    <xf numFmtId="0" fontId="30" fillId="0" borderId="19" xfId="0" applyFont="1" applyFill="1" applyBorder="1" applyAlignment="1">
      <alignment horizontal="justify" vertical="top" wrapText="1"/>
    </xf>
    <xf numFmtId="3" fontId="17" fillId="0" borderId="21" xfId="0" applyNumberFormat="1" applyFont="1" applyFill="1" applyBorder="1" applyAlignment="1">
      <alignment horizontal="justify" vertical="top" wrapText="1"/>
    </xf>
    <xf numFmtId="3" fontId="17" fillId="0" borderId="23" xfId="0" applyNumberFormat="1" applyFont="1" applyFill="1" applyBorder="1" applyAlignment="1">
      <alignment horizontal="justify" vertical="top" wrapText="1"/>
    </xf>
    <xf numFmtId="0" fontId="17" fillId="0" borderId="24" xfId="0" applyFont="1" applyFill="1" applyBorder="1" applyAlignment="1">
      <alignment wrapText="1"/>
    </xf>
    <xf numFmtId="0" fontId="17" fillId="0" borderId="25" xfId="0" applyFont="1" applyFill="1" applyBorder="1" applyAlignment="1">
      <alignment wrapText="1"/>
    </xf>
    <xf numFmtId="0" fontId="28" fillId="0" borderId="17" xfId="0" applyFont="1" applyFill="1" applyBorder="1" applyAlignment="1">
      <alignment horizontal="justify" vertical="top" wrapText="1"/>
    </xf>
    <xf numFmtId="0" fontId="17" fillId="0" borderId="18" xfId="0" applyFont="1" applyFill="1" applyBorder="1" applyAlignment="1">
      <alignment horizontal="justify" vertical="top" wrapText="1"/>
    </xf>
    <xf numFmtId="0" fontId="17" fillId="0" borderId="19"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17" fillId="0" borderId="22" xfId="0" applyFont="1" applyFill="1" applyBorder="1" applyAlignment="1">
      <alignment horizontal="justify" vertical="top" wrapText="1"/>
    </xf>
    <xf numFmtId="3" fontId="17" fillId="0" borderId="0" xfId="0" applyNumberFormat="1" applyFont="1" applyFill="1" applyBorder="1" applyAlignment="1">
      <alignment horizontal="justify" vertical="top" wrapText="1"/>
    </xf>
    <xf numFmtId="3" fontId="17" fillId="0" borderId="22" xfId="0" applyNumberFormat="1" applyFont="1" applyFill="1" applyBorder="1" applyAlignment="1">
      <alignment horizontal="justify" vertical="top" wrapText="1"/>
    </xf>
    <xf numFmtId="0" fontId="43" fillId="0" borderId="0" xfId="0" applyFont="1" applyAlignment="1">
      <alignment horizontal="justify" vertical="top"/>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avadno 2" xfId="57"/>
    <cellStyle name="Navadno 2 2" xfId="58"/>
    <cellStyle name="Navadno 3" xfId="59"/>
    <cellStyle name="Navadno 3 2" xfId="60"/>
    <cellStyle name="Navadno 34" xfId="61"/>
    <cellStyle name="Navadno 4" xfId="62"/>
    <cellStyle name="Navadno 5" xfId="63"/>
    <cellStyle name="Navadno 5 2 2 2" xfId="64"/>
    <cellStyle name="Navadno_List1" xfId="65"/>
    <cellStyle name="Navadno_popGO.popravljen NL-PZI" xfId="66"/>
    <cellStyle name="Navadno_PRAZ" xfId="67"/>
    <cellStyle name="Navadno_PZI - C - pogodbeni" xfId="68"/>
    <cellStyle name="Neutral" xfId="69"/>
    <cellStyle name="Normal 2" xfId="70"/>
    <cellStyle name="Normal_tesarska dela - streha" xfId="71"/>
    <cellStyle name="Note" xfId="72"/>
    <cellStyle name="Odstotek 2" xfId="73"/>
    <cellStyle name="Odstotek 2 2"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4"/>
  <sheetViews>
    <sheetView showGridLines="0" view="pageBreakPreview" zoomScale="200" zoomScaleSheetLayoutView="200" workbookViewId="0" topLeftCell="A1">
      <selection activeCell="A29" sqref="A29:I30"/>
    </sheetView>
  </sheetViews>
  <sheetFormatPr defaultColWidth="9.140625" defaultRowHeight="15"/>
  <cols>
    <col min="1" max="1" width="12.421875" style="87" customWidth="1"/>
    <col min="2" max="2" width="14.00390625" style="87" customWidth="1"/>
    <col min="3" max="3" width="9.00390625" style="87" customWidth="1"/>
    <col min="4" max="4" width="9.140625" style="87" customWidth="1"/>
    <col min="5" max="5" width="6.8515625" style="87" customWidth="1"/>
    <col min="6" max="6" width="9.140625" style="87" customWidth="1"/>
    <col min="7" max="8" width="6.421875" style="87" customWidth="1"/>
    <col min="9" max="9" width="14.140625" style="87" customWidth="1"/>
    <col min="10" max="10" width="9.140625" style="87" customWidth="1"/>
    <col min="11" max="11" width="11.57421875" style="87" customWidth="1"/>
    <col min="12" max="16384" width="9.140625" style="87" customWidth="1"/>
  </cols>
  <sheetData>
    <row r="1" spans="1:6" s="78" customFormat="1" ht="18">
      <c r="A1" s="76" t="s">
        <v>72</v>
      </c>
      <c r="B1" s="77"/>
      <c r="C1" s="77"/>
      <c r="D1" s="77"/>
      <c r="E1" s="77"/>
      <c r="F1" s="77"/>
    </row>
    <row r="2" spans="1:6" s="80" customFormat="1" ht="16.5">
      <c r="A2" s="79"/>
      <c r="B2" s="79"/>
      <c r="C2" s="79"/>
      <c r="D2" s="79"/>
      <c r="E2" s="79"/>
      <c r="F2" s="79"/>
    </row>
    <row r="3" spans="1:9" s="81" customFormat="1" ht="93.75" customHeight="1">
      <c r="A3" s="402" t="s">
        <v>639</v>
      </c>
      <c r="B3" s="403"/>
      <c r="C3" s="403"/>
      <c r="D3" s="403"/>
      <c r="E3" s="403"/>
      <c r="F3" s="403"/>
      <c r="G3" s="403"/>
      <c r="H3" s="403"/>
      <c r="I3" s="403"/>
    </row>
    <row r="4" spans="1:6" s="81" customFormat="1" ht="4.5" customHeight="1">
      <c r="A4" s="82"/>
      <c r="B4" s="82"/>
      <c r="C4" s="82"/>
      <c r="D4" s="82"/>
      <c r="E4" s="82"/>
      <c r="F4" s="82"/>
    </row>
    <row r="5" spans="1:9" s="81" customFormat="1" ht="29.25" customHeight="1">
      <c r="A5" s="404" t="s">
        <v>79</v>
      </c>
      <c r="B5" s="404"/>
      <c r="C5" s="404"/>
      <c r="D5" s="404"/>
      <c r="E5" s="404"/>
      <c r="F5" s="404"/>
      <c r="G5" s="404"/>
      <c r="H5" s="404"/>
      <c r="I5" s="404"/>
    </row>
    <row r="6" spans="1:6" s="81" customFormat="1" ht="4.5" customHeight="1">
      <c r="A6" s="83"/>
      <c r="B6" s="84"/>
      <c r="C6" s="84"/>
      <c r="D6" s="84"/>
      <c r="E6" s="84"/>
      <c r="F6" s="84"/>
    </row>
    <row r="7" spans="1:9" s="81" customFormat="1" ht="83.25" customHeight="1">
      <c r="A7" s="404" t="s">
        <v>262</v>
      </c>
      <c r="B7" s="404"/>
      <c r="C7" s="404"/>
      <c r="D7" s="404"/>
      <c r="E7" s="404"/>
      <c r="F7" s="404"/>
      <c r="G7" s="404"/>
      <c r="H7" s="404"/>
      <c r="I7" s="404"/>
    </row>
    <row r="8" spans="1:6" s="81" customFormat="1" ht="4.5" customHeight="1">
      <c r="A8" s="83"/>
      <c r="B8" s="84"/>
      <c r="C8" s="84"/>
      <c r="D8" s="84"/>
      <c r="E8" s="84"/>
      <c r="F8" s="84"/>
    </row>
    <row r="9" spans="1:9" s="81" customFormat="1" ht="43.5" customHeight="1">
      <c r="A9" s="405" t="s">
        <v>80</v>
      </c>
      <c r="B9" s="405"/>
      <c r="C9" s="405"/>
      <c r="D9" s="405"/>
      <c r="E9" s="405"/>
      <c r="F9" s="405"/>
      <c r="G9" s="405"/>
      <c r="H9" s="405"/>
      <c r="I9" s="405"/>
    </row>
    <row r="10" s="81" customFormat="1" ht="4.5" customHeight="1">
      <c r="A10" s="60"/>
    </row>
    <row r="11" spans="1:9" s="81" customFormat="1" ht="30" customHeight="1">
      <c r="A11" s="405" t="s">
        <v>81</v>
      </c>
      <c r="B11" s="405"/>
      <c r="C11" s="405"/>
      <c r="D11" s="405"/>
      <c r="E11" s="405"/>
      <c r="F11" s="405"/>
      <c r="G11" s="405"/>
      <c r="H11" s="405"/>
      <c r="I11" s="405"/>
    </row>
    <row r="12" s="81" customFormat="1" ht="4.5" customHeight="1">
      <c r="A12" s="60"/>
    </row>
    <row r="13" spans="1:9" s="81" customFormat="1" ht="56.25" customHeight="1">
      <c r="A13" s="405" t="s">
        <v>108</v>
      </c>
      <c r="B13" s="405"/>
      <c r="C13" s="405"/>
      <c r="D13" s="405"/>
      <c r="E13" s="405"/>
      <c r="F13" s="405"/>
      <c r="G13" s="405"/>
      <c r="H13" s="405"/>
      <c r="I13" s="405"/>
    </row>
    <row r="14" spans="1:9" s="81" customFormat="1" ht="56.25" customHeight="1">
      <c r="A14" s="405" t="s">
        <v>82</v>
      </c>
      <c r="B14" s="405"/>
      <c r="C14" s="405"/>
      <c r="D14" s="405"/>
      <c r="E14" s="405"/>
      <c r="F14" s="405"/>
      <c r="G14" s="405"/>
      <c r="H14" s="405"/>
      <c r="I14" s="405"/>
    </row>
    <row r="15" s="81" customFormat="1" ht="4.5" customHeight="1">
      <c r="A15" s="60"/>
    </row>
    <row r="16" spans="1:9" s="81" customFormat="1" ht="28.5" customHeight="1">
      <c r="A16" s="404" t="s">
        <v>83</v>
      </c>
      <c r="B16" s="404"/>
      <c r="C16" s="404"/>
      <c r="D16" s="404"/>
      <c r="E16" s="404"/>
      <c r="F16" s="404"/>
      <c r="G16" s="404"/>
      <c r="H16" s="404"/>
      <c r="I16" s="404"/>
    </row>
    <row r="17" spans="1:6" s="81" customFormat="1" ht="4.5" customHeight="1">
      <c r="A17" s="83"/>
      <c r="B17" s="83"/>
      <c r="C17" s="83"/>
      <c r="D17" s="83"/>
      <c r="E17" s="83"/>
      <c r="F17" s="83"/>
    </row>
    <row r="18" spans="1:9" s="81" customFormat="1" ht="54" customHeight="1">
      <c r="A18" s="404" t="s">
        <v>84</v>
      </c>
      <c r="B18" s="404"/>
      <c r="C18" s="404"/>
      <c r="D18" s="404"/>
      <c r="E18" s="404"/>
      <c r="F18" s="404"/>
      <c r="G18" s="404"/>
      <c r="H18" s="404"/>
      <c r="I18" s="404"/>
    </row>
    <row r="19" spans="1:6" s="81" customFormat="1" ht="4.5" customHeight="1">
      <c r="A19" s="83"/>
      <c r="B19" s="83"/>
      <c r="C19" s="83"/>
      <c r="D19" s="83"/>
      <c r="E19" s="83"/>
      <c r="F19" s="83"/>
    </row>
    <row r="20" spans="1:9" s="81" customFormat="1" ht="15" customHeight="1">
      <c r="A20" s="404" t="s">
        <v>85</v>
      </c>
      <c r="B20" s="404"/>
      <c r="C20" s="404"/>
      <c r="D20" s="404"/>
      <c r="E20" s="404"/>
      <c r="F20" s="404"/>
      <c r="G20" s="404"/>
      <c r="H20" s="404"/>
      <c r="I20" s="404"/>
    </row>
    <row r="21" s="86" customFormat="1" ht="12.75">
      <c r="A21" s="85" t="s">
        <v>73</v>
      </c>
    </row>
    <row r="22" spans="1:9" s="86" customFormat="1" ht="26.25" customHeight="1">
      <c r="A22" s="406" t="s">
        <v>74</v>
      </c>
      <c r="B22" s="406"/>
      <c r="C22" s="406"/>
      <c r="D22" s="406"/>
      <c r="E22" s="406"/>
      <c r="F22" s="406"/>
      <c r="G22" s="406"/>
      <c r="H22" s="406"/>
      <c r="I22" s="406"/>
    </row>
    <row r="23" spans="1:9" s="86" customFormat="1" ht="12.75">
      <c r="A23" s="406" t="s">
        <v>75</v>
      </c>
      <c r="B23" s="406"/>
      <c r="C23" s="406"/>
      <c r="D23" s="406"/>
      <c r="E23" s="406"/>
      <c r="F23" s="406"/>
      <c r="G23" s="406"/>
      <c r="H23" s="406"/>
      <c r="I23" s="406"/>
    </row>
    <row r="24" spans="1:9" s="86" customFormat="1" ht="12.75">
      <c r="A24" s="406"/>
      <c r="B24" s="406"/>
      <c r="C24" s="406"/>
      <c r="D24" s="406"/>
      <c r="E24" s="406"/>
      <c r="F24" s="406"/>
      <c r="G24" s="406"/>
      <c r="H24" s="406"/>
      <c r="I24" s="406"/>
    </row>
    <row r="25" spans="1:9" s="86" customFormat="1" ht="12.75">
      <c r="A25" s="406"/>
      <c r="B25" s="406"/>
      <c r="C25" s="406"/>
      <c r="D25" s="406"/>
      <c r="E25" s="406"/>
      <c r="F25" s="406"/>
      <c r="G25" s="406"/>
      <c r="H25" s="406"/>
      <c r="I25" s="406"/>
    </row>
    <row r="26" spans="1:9" s="86" customFormat="1" ht="14.25" customHeight="1">
      <c r="A26" s="406"/>
      <c r="B26" s="406"/>
      <c r="C26" s="406"/>
      <c r="D26" s="406"/>
      <c r="E26" s="406"/>
      <c r="F26" s="406"/>
      <c r="G26" s="406"/>
      <c r="H26" s="406"/>
      <c r="I26" s="406"/>
    </row>
    <row r="27" spans="1:9" s="86" customFormat="1" ht="12.75">
      <c r="A27" s="406" t="s">
        <v>76</v>
      </c>
      <c r="B27" s="406"/>
      <c r="C27" s="406"/>
      <c r="D27" s="406"/>
      <c r="E27" s="406"/>
      <c r="F27" s="406"/>
      <c r="G27" s="406"/>
      <c r="H27" s="406"/>
      <c r="I27" s="406"/>
    </row>
    <row r="28" spans="1:9" s="86" customFormat="1" ht="15" customHeight="1">
      <c r="A28" s="406"/>
      <c r="B28" s="406"/>
      <c r="C28" s="406"/>
      <c r="D28" s="406"/>
      <c r="E28" s="406"/>
      <c r="F28" s="406"/>
      <c r="G28" s="406"/>
      <c r="H28" s="406"/>
      <c r="I28" s="406"/>
    </row>
    <row r="29" spans="1:9" s="86" customFormat="1" ht="12.75">
      <c r="A29" s="406" t="s">
        <v>77</v>
      </c>
      <c r="B29" s="406"/>
      <c r="C29" s="406"/>
      <c r="D29" s="406"/>
      <c r="E29" s="406"/>
      <c r="F29" s="406"/>
      <c r="G29" s="406"/>
      <c r="H29" s="406"/>
      <c r="I29" s="406"/>
    </row>
    <row r="30" spans="1:9" s="86" customFormat="1" ht="14.25" customHeight="1">
      <c r="A30" s="406"/>
      <c r="B30" s="406"/>
      <c r="C30" s="406"/>
      <c r="D30" s="406"/>
      <c r="E30" s="406"/>
      <c r="F30" s="406"/>
      <c r="G30" s="406"/>
      <c r="H30" s="406"/>
      <c r="I30" s="406"/>
    </row>
    <row r="31" spans="1:9" s="86" customFormat="1" ht="12.75">
      <c r="A31" s="406" t="s">
        <v>78</v>
      </c>
      <c r="B31" s="406"/>
      <c r="C31" s="406"/>
      <c r="D31" s="406"/>
      <c r="E31" s="406"/>
      <c r="F31" s="406"/>
      <c r="G31" s="406"/>
      <c r="H31" s="406"/>
      <c r="I31" s="406"/>
    </row>
    <row r="32" spans="1:9" s="86" customFormat="1" ht="12.75">
      <c r="A32" s="406"/>
      <c r="B32" s="406"/>
      <c r="C32" s="406"/>
      <c r="D32" s="406"/>
      <c r="E32" s="406"/>
      <c r="F32" s="406"/>
      <c r="G32" s="406"/>
      <c r="H32" s="406"/>
      <c r="I32" s="406"/>
    </row>
    <row r="33" spans="1:6" s="81" customFormat="1" ht="4.5" customHeight="1">
      <c r="A33" s="83"/>
      <c r="B33" s="83"/>
      <c r="C33" s="83"/>
      <c r="D33" s="83"/>
      <c r="E33" s="83"/>
      <c r="F33" s="83"/>
    </row>
    <row r="34" spans="1:9" s="81" customFormat="1" ht="14.25" customHeight="1">
      <c r="A34" s="404" t="s">
        <v>86</v>
      </c>
      <c r="B34" s="404"/>
      <c r="C34" s="404"/>
      <c r="D34" s="404"/>
      <c r="E34" s="404"/>
      <c r="F34" s="404"/>
      <c r="G34" s="404"/>
      <c r="H34" s="404"/>
      <c r="I34" s="404"/>
    </row>
  </sheetData>
  <sheetProtection selectLockedCells="1" selectUnlockedCells="1"/>
  <mergeCells count="16">
    <mergeCell ref="A14:I14"/>
    <mergeCell ref="A16:I16"/>
    <mergeCell ref="A18:I18"/>
    <mergeCell ref="A34:I34"/>
    <mergeCell ref="A20:I20"/>
    <mergeCell ref="A22:I22"/>
    <mergeCell ref="A23:I26"/>
    <mergeCell ref="A27:I28"/>
    <mergeCell ref="A29:I30"/>
    <mergeCell ref="A31:I32"/>
    <mergeCell ref="A3:I3"/>
    <mergeCell ref="A5:I5"/>
    <mergeCell ref="A7:I7"/>
    <mergeCell ref="A9:I9"/>
    <mergeCell ref="A11:I11"/>
    <mergeCell ref="A13:I13"/>
  </mergeCells>
  <printOptions/>
  <pageMargins left="0.7874015748031497" right="0.5905511811023623" top="0.984251968503937" bottom="0.5511811023622047" header="0.5118110236220472" footer="0.5118110236220472"/>
  <pageSetup horizontalDpi="600" verticalDpi="600" orientation="portrait" paperSize="9" r:id="rId1"/>
  <headerFooter alignWithMargins="0">
    <oddHeader>&amp;L&amp;"Calibri,Krepko"&amp;9&amp;UObjekt:&amp;"Calibri,Običajno"&amp;U PRENOVA AMBULANTA ŠKOFIJE&amp;R&amp;9UVOD V PROJEKTANTSKI POPIS</oddHeader>
    <oddFooter>&amp;L
&amp;R&amp;P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G71"/>
  <sheetViews>
    <sheetView view="pageBreakPreview" zoomScale="130" zoomScaleSheetLayoutView="130" workbookViewId="0" topLeftCell="A46">
      <selection activeCell="C72" sqref="C72"/>
    </sheetView>
  </sheetViews>
  <sheetFormatPr defaultColWidth="9.140625" defaultRowHeight="15"/>
  <cols>
    <col min="1" max="1" width="7.140625" style="11" customWidth="1"/>
    <col min="2" max="2" width="39.421875" style="16" customWidth="1"/>
    <col min="3" max="3" width="8.28125" style="1" customWidth="1"/>
    <col min="4" max="4" width="9.7109375" style="1" customWidth="1"/>
    <col min="5" max="5" width="12.421875" style="1" customWidth="1"/>
    <col min="6" max="6" width="13.28125" style="1" customWidth="1"/>
    <col min="7" max="11" width="9.140625" style="1" customWidth="1"/>
    <col min="12" max="12" width="7.140625" style="1" customWidth="1"/>
    <col min="13" max="16384" width="9.140625" style="1" customWidth="1"/>
  </cols>
  <sheetData>
    <row r="1" spans="1:2" ht="16.5">
      <c r="A1" s="3" t="s">
        <v>23</v>
      </c>
      <c r="B1" s="61" t="s">
        <v>27</v>
      </c>
    </row>
    <row r="2" spans="1:2" ht="16.5">
      <c r="A2" s="3"/>
      <c r="B2" s="61"/>
    </row>
    <row r="3" spans="1:6" ht="15">
      <c r="A3" s="31" t="s">
        <v>65</v>
      </c>
      <c r="B3" s="64"/>
      <c r="C3" s="32"/>
      <c r="D3" s="33"/>
      <c r="E3" s="34"/>
      <c r="F3" s="35"/>
    </row>
    <row r="4" spans="1:6" s="93" customFormat="1" ht="14.25" customHeight="1">
      <c r="A4" s="437" t="s">
        <v>91</v>
      </c>
      <c r="B4" s="438"/>
      <c r="C4" s="438"/>
      <c r="D4" s="438"/>
      <c r="E4" s="438"/>
      <c r="F4" s="439"/>
    </row>
    <row r="5" spans="1:6" s="93" customFormat="1" ht="27" customHeight="1">
      <c r="A5" s="440" t="s">
        <v>90</v>
      </c>
      <c r="B5" s="441"/>
      <c r="C5" s="441"/>
      <c r="D5" s="441"/>
      <c r="E5" s="441"/>
      <c r="F5" s="442"/>
    </row>
    <row r="6" spans="1:6" s="93" customFormat="1" ht="14.25" customHeight="1">
      <c r="A6" s="443" t="s">
        <v>124</v>
      </c>
      <c r="B6" s="444"/>
      <c r="C6" s="444"/>
      <c r="D6" s="444"/>
      <c r="E6" s="444"/>
      <c r="F6" s="445"/>
    </row>
    <row r="7" spans="1:6" s="89" customFormat="1" ht="13.5" customHeight="1">
      <c r="A7" s="90"/>
      <c r="B7" s="116"/>
      <c r="C7" s="90"/>
      <c r="D7" s="90"/>
      <c r="E7" s="90"/>
      <c r="F7" s="90"/>
    </row>
    <row r="8" spans="1:6" s="89" customFormat="1" ht="12" customHeight="1">
      <c r="A8" s="90"/>
      <c r="B8" s="116"/>
      <c r="C8" s="90"/>
      <c r="D8" s="90"/>
      <c r="E8" s="90"/>
      <c r="F8" s="90"/>
    </row>
    <row r="9" spans="1:6" s="4" customFormat="1" ht="17.25" thickBot="1">
      <c r="A9" s="5"/>
      <c r="B9" s="62" t="s">
        <v>2</v>
      </c>
      <c r="C9" s="6" t="s">
        <v>3</v>
      </c>
      <c r="D9" s="6" t="s">
        <v>4</v>
      </c>
      <c r="E9" s="6" t="s">
        <v>5</v>
      </c>
      <c r="F9" s="6" t="s">
        <v>6</v>
      </c>
    </row>
    <row r="10" ht="22.5" customHeight="1" thickTop="1"/>
    <row r="11" spans="1:6" s="50" customFormat="1" ht="12.75">
      <c r="A11" s="136" t="s">
        <v>136</v>
      </c>
      <c r="B11" s="135" t="s">
        <v>133</v>
      </c>
      <c r="C11" s="140" t="s">
        <v>18</v>
      </c>
      <c r="D11" s="129">
        <v>3</v>
      </c>
      <c r="E11" s="131"/>
      <c r="F11" s="131"/>
    </row>
    <row r="12" spans="1:6" s="50" customFormat="1" ht="12.75">
      <c r="A12" s="136"/>
      <c r="B12" s="135" t="s">
        <v>166</v>
      </c>
      <c r="C12" s="151"/>
      <c r="D12" s="151"/>
      <c r="E12" s="156"/>
      <c r="F12" s="151"/>
    </row>
    <row r="13" spans="1:6" s="50" customFormat="1" ht="12.75">
      <c r="A13" s="136"/>
      <c r="B13" s="135" t="s">
        <v>163</v>
      </c>
      <c r="C13" s="151"/>
      <c r="D13" s="151"/>
      <c r="E13" s="156"/>
      <c r="F13" s="151"/>
    </row>
    <row r="14" spans="1:6" s="50" customFormat="1" ht="12.75">
      <c r="A14" s="136"/>
      <c r="B14" s="135" t="s">
        <v>144</v>
      </c>
      <c r="C14" s="151"/>
      <c r="D14" s="151"/>
      <c r="E14" s="156"/>
      <c r="F14" s="151"/>
    </row>
    <row r="15" spans="1:6" s="50" customFormat="1" ht="12.75">
      <c r="A15" s="136"/>
      <c r="B15" s="135" t="s">
        <v>145</v>
      </c>
      <c r="C15" s="151"/>
      <c r="D15" s="151"/>
      <c r="E15" s="156"/>
      <c r="F15" s="151"/>
    </row>
    <row r="16" spans="1:6" s="50" customFormat="1" ht="38.25">
      <c r="A16" s="136"/>
      <c r="B16" s="135" t="s">
        <v>174</v>
      </c>
      <c r="C16" s="151"/>
      <c r="D16" s="151"/>
      <c r="E16" s="156"/>
      <c r="F16" s="151"/>
    </row>
    <row r="17" spans="1:6" s="50" customFormat="1" ht="12.75">
      <c r="A17" s="136"/>
      <c r="B17" s="135" t="s">
        <v>134</v>
      </c>
      <c r="C17" s="151"/>
      <c r="D17" s="151"/>
      <c r="E17" s="156"/>
      <c r="F17" s="151"/>
    </row>
    <row r="18" spans="1:6" s="50" customFormat="1" ht="12.75">
      <c r="A18" s="136"/>
      <c r="B18" s="135" t="s">
        <v>146</v>
      </c>
      <c r="C18" s="151"/>
      <c r="D18" s="151"/>
      <c r="E18" s="156"/>
      <c r="F18" s="151"/>
    </row>
    <row r="19" spans="1:6" s="50" customFormat="1" ht="25.5">
      <c r="A19" s="136"/>
      <c r="B19" s="135" t="s">
        <v>211</v>
      </c>
      <c r="C19" s="151"/>
      <c r="D19" s="151"/>
      <c r="E19" s="156"/>
      <c r="F19" s="151"/>
    </row>
    <row r="20" spans="1:2" s="50" customFormat="1" ht="12.75">
      <c r="A20" s="49"/>
      <c r="B20" s="133"/>
    </row>
    <row r="21" spans="1:6" s="50" customFormat="1" ht="12.75">
      <c r="A21" s="136" t="s">
        <v>137</v>
      </c>
      <c r="B21" s="135" t="s">
        <v>133</v>
      </c>
      <c r="C21" s="140" t="s">
        <v>18</v>
      </c>
      <c r="D21" s="129">
        <v>1</v>
      </c>
      <c r="E21" s="131"/>
      <c r="F21" s="131"/>
    </row>
    <row r="22" spans="1:6" s="50" customFormat="1" ht="12.75">
      <c r="A22" s="136"/>
      <c r="B22" s="135" t="s">
        <v>167</v>
      </c>
      <c r="C22" s="151"/>
      <c r="D22" s="151"/>
      <c r="E22" s="156"/>
      <c r="F22" s="151"/>
    </row>
    <row r="23" spans="1:6" s="50" customFormat="1" ht="12.75">
      <c r="A23" s="136"/>
      <c r="B23" s="135" t="s">
        <v>163</v>
      </c>
      <c r="C23" s="151"/>
      <c r="D23" s="151"/>
      <c r="E23" s="156"/>
      <c r="F23" s="151"/>
    </row>
    <row r="24" spans="1:6" s="50" customFormat="1" ht="12.75">
      <c r="A24" s="136"/>
      <c r="B24" s="135" t="s">
        <v>144</v>
      </c>
      <c r="C24" s="151"/>
      <c r="D24" s="151"/>
      <c r="E24" s="156"/>
      <c r="F24" s="151"/>
    </row>
    <row r="25" spans="1:6" s="50" customFormat="1" ht="12.75">
      <c r="A25" s="136"/>
      <c r="B25" s="135" t="s">
        <v>145</v>
      </c>
      <c r="C25" s="151"/>
      <c r="D25" s="151"/>
      <c r="E25" s="156"/>
      <c r="F25" s="151"/>
    </row>
    <row r="26" spans="1:6" s="50" customFormat="1" ht="25.5">
      <c r="A26" s="136"/>
      <c r="B26" s="135" t="s">
        <v>177</v>
      </c>
      <c r="C26" s="151"/>
      <c r="D26" s="151"/>
      <c r="E26" s="156"/>
      <c r="F26" s="151"/>
    </row>
    <row r="27" spans="1:6" s="50" customFormat="1" ht="12.75">
      <c r="A27" s="136"/>
      <c r="B27" s="135" t="s">
        <v>248</v>
      </c>
      <c r="C27" s="151"/>
      <c r="D27" s="151"/>
      <c r="E27" s="156"/>
      <c r="F27" s="151"/>
    </row>
    <row r="28" spans="1:6" s="50" customFormat="1" ht="12.75">
      <c r="A28" s="136"/>
      <c r="B28" s="135" t="s">
        <v>146</v>
      </c>
      <c r="C28" s="151"/>
      <c r="D28" s="151"/>
      <c r="E28" s="156"/>
      <c r="F28" s="151"/>
    </row>
    <row r="29" spans="1:6" s="50" customFormat="1" ht="25.5">
      <c r="A29" s="136"/>
      <c r="B29" s="135" t="s">
        <v>212</v>
      </c>
      <c r="C29" s="151"/>
      <c r="D29" s="151"/>
      <c r="E29" s="156"/>
      <c r="F29" s="151"/>
    </row>
    <row r="30" ht="22.5" customHeight="1"/>
    <row r="31" spans="1:7" s="50" customFormat="1" ht="12.75">
      <c r="A31" s="136" t="s">
        <v>138</v>
      </c>
      <c r="B31" s="135" t="s">
        <v>133</v>
      </c>
      <c r="C31" s="140" t="s">
        <v>18</v>
      </c>
      <c r="D31" s="129">
        <v>1</v>
      </c>
      <c r="E31" s="131"/>
      <c r="F31" s="131"/>
      <c r="G31" s="151"/>
    </row>
    <row r="32" spans="1:7" s="50" customFormat="1" ht="12.75">
      <c r="A32" s="136"/>
      <c r="B32" s="135" t="s">
        <v>178</v>
      </c>
      <c r="C32" s="151"/>
      <c r="D32" s="151"/>
      <c r="E32" s="156"/>
      <c r="F32" s="151"/>
      <c r="G32" s="151"/>
    </row>
    <row r="33" spans="1:7" s="50" customFormat="1" ht="12.75">
      <c r="A33" s="136"/>
      <c r="B33" s="135" t="s">
        <v>163</v>
      </c>
      <c r="C33" s="151"/>
      <c r="D33" s="151"/>
      <c r="E33" s="156"/>
      <c r="F33" s="151"/>
      <c r="G33" s="151"/>
    </row>
    <row r="34" spans="1:7" s="50" customFormat="1" ht="12.75">
      <c r="A34" s="136"/>
      <c r="B34" s="135" t="s">
        <v>144</v>
      </c>
      <c r="C34" s="151"/>
      <c r="D34" s="151"/>
      <c r="E34" s="156"/>
      <c r="F34" s="151"/>
      <c r="G34" s="151"/>
    </row>
    <row r="35" spans="1:7" s="50" customFormat="1" ht="12.75">
      <c r="A35" s="136"/>
      <c r="B35" s="135" t="s">
        <v>145</v>
      </c>
      <c r="C35" s="151"/>
      <c r="D35" s="151"/>
      <c r="E35" s="156"/>
      <c r="F35" s="151"/>
      <c r="G35" s="151"/>
    </row>
    <row r="36" spans="1:7" s="50" customFormat="1" ht="25.5">
      <c r="A36" s="136"/>
      <c r="B36" s="135" t="s">
        <v>164</v>
      </c>
      <c r="C36" s="151"/>
      <c r="D36" s="151"/>
      <c r="E36" s="156"/>
      <c r="F36" s="151"/>
      <c r="G36" s="151"/>
    </row>
    <row r="37" spans="1:7" s="50" customFormat="1" ht="12.75">
      <c r="A37" s="136"/>
      <c r="B37" s="135" t="s">
        <v>176</v>
      </c>
      <c r="C37" s="151"/>
      <c r="D37" s="151"/>
      <c r="E37" s="156"/>
      <c r="F37" s="151"/>
      <c r="G37" s="151"/>
    </row>
    <row r="38" spans="1:7" s="50" customFormat="1" ht="12.75">
      <c r="A38" s="136"/>
      <c r="B38" s="135" t="s">
        <v>146</v>
      </c>
      <c r="C38" s="151"/>
      <c r="D38" s="151"/>
      <c r="E38" s="156"/>
      <c r="F38" s="151"/>
      <c r="G38" s="151"/>
    </row>
    <row r="39" spans="1:7" s="50" customFormat="1" ht="25.5">
      <c r="A39" s="136"/>
      <c r="B39" s="135" t="s">
        <v>175</v>
      </c>
      <c r="C39" s="151"/>
      <c r="D39" s="151"/>
      <c r="E39" s="156"/>
      <c r="F39" s="151"/>
      <c r="G39" s="151"/>
    </row>
    <row r="40" spans="1:2" s="50" customFormat="1" ht="12.75">
      <c r="A40" s="49"/>
      <c r="B40" s="133"/>
    </row>
    <row r="41" spans="1:7" s="50" customFormat="1" ht="12.75">
      <c r="A41" s="136" t="s">
        <v>139</v>
      </c>
      <c r="B41" s="135" t="s">
        <v>133</v>
      </c>
      <c r="C41" s="140" t="s">
        <v>18</v>
      </c>
      <c r="D41" s="129">
        <v>2</v>
      </c>
      <c r="E41" s="131"/>
      <c r="F41" s="131"/>
      <c r="G41" s="151"/>
    </row>
    <row r="42" spans="1:7" s="50" customFormat="1" ht="12.75">
      <c r="A42" s="136"/>
      <c r="B42" s="135" t="s">
        <v>168</v>
      </c>
      <c r="C42" s="151"/>
      <c r="D42" s="151"/>
      <c r="E42" s="156"/>
      <c r="F42" s="151"/>
      <c r="G42" s="151"/>
    </row>
    <row r="43" spans="1:7" s="50" customFormat="1" ht="12.75">
      <c r="A43" s="136"/>
      <c r="B43" s="135" t="s">
        <v>162</v>
      </c>
      <c r="C43" s="151"/>
      <c r="D43" s="151"/>
      <c r="E43" s="156"/>
      <c r="F43" s="151"/>
      <c r="G43" s="151"/>
    </row>
    <row r="44" spans="1:7" s="50" customFormat="1" ht="12.75">
      <c r="A44" s="136"/>
      <c r="B44" s="135" t="s">
        <v>144</v>
      </c>
      <c r="C44" s="151"/>
      <c r="D44" s="151"/>
      <c r="E44" s="156"/>
      <c r="F44" s="151"/>
      <c r="G44" s="151"/>
    </row>
    <row r="45" spans="1:7" s="50" customFormat="1" ht="12.75">
      <c r="A45" s="136"/>
      <c r="B45" s="135" t="s">
        <v>145</v>
      </c>
      <c r="C45" s="151"/>
      <c r="D45" s="151"/>
      <c r="E45" s="156"/>
      <c r="F45" s="151"/>
      <c r="G45" s="151"/>
    </row>
    <row r="46" spans="1:7" s="50" customFormat="1" ht="38.25">
      <c r="A46" s="136"/>
      <c r="B46" s="135" t="s">
        <v>165</v>
      </c>
      <c r="C46" s="151"/>
      <c r="D46" s="151"/>
      <c r="E46" s="156"/>
      <c r="F46" s="151"/>
      <c r="G46" s="151"/>
    </row>
    <row r="47" spans="1:7" s="50" customFormat="1" ht="12.75">
      <c r="A47" s="136"/>
      <c r="B47" s="135" t="s">
        <v>134</v>
      </c>
      <c r="C47" s="151"/>
      <c r="D47" s="151"/>
      <c r="E47" s="156"/>
      <c r="F47" s="151"/>
      <c r="G47" s="151"/>
    </row>
    <row r="48" spans="1:7" s="50" customFormat="1" ht="12.75">
      <c r="A48" s="136"/>
      <c r="B48" s="135" t="s">
        <v>146</v>
      </c>
      <c r="C48" s="151"/>
      <c r="D48" s="151"/>
      <c r="E48" s="156"/>
      <c r="F48" s="151"/>
      <c r="G48" s="151"/>
    </row>
    <row r="49" spans="1:7" s="50" customFormat="1" ht="26.25" customHeight="1">
      <c r="A49" s="136"/>
      <c r="B49" s="135" t="s">
        <v>213</v>
      </c>
      <c r="C49" s="151"/>
      <c r="D49" s="151"/>
      <c r="E49" s="156"/>
      <c r="F49" s="151"/>
      <c r="G49" s="151"/>
    </row>
    <row r="50" spans="1:2" s="50" customFormat="1" ht="12.75">
      <c r="A50" s="49"/>
      <c r="B50" s="133"/>
    </row>
    <row r="51" spans="1:7" s="50" customFormat="1" ht="12.75">
      <c r="A51" s="136" t="s">
        <v>139</v>
      </c>
      <c r="B51" s="135" t="s">
        <v>133</v>
      </c>
      <c r="C51" s="140" t="s">
        <v>18</v>
      </c>
      <c r="D51" s="129">
        <v>1</v>
      </c>
      <c r="E51" s="131"/>
      <c r="F51" s="131"/>
      <c r="G51" s="151"/>
    </row>
    <row r="52" spans="1:7" s="50" customFormat="1" ht="12.75">
      <c r="A52" s="136"/>
      <c r="B52" s="135" t="s">
        <v>170</v>
      </c>
      <c r="C52" s="151"/>
      <c r="D52" s="151"/>
      <c r="E52" s="156"/>
      <c r="F52" s="151"/>
      <c r="G52" s="151"/>
    </row>
    <row r="53" spans="1:7" s="50" customFormat="1" ht="12.75">
      <c r="A53" s="136"/>
      <c r="B53" s="135" t="s">
        <v>169</v>
      </c>
      <c r="C53" s="151"/>
      <c r="D53" s="151"/>
      <c r="E53" s="156"/>
      <c r="F53" s="151"/>
      <c r="G53" s="151"/>
    </row>
    <row r="54" spans="1:7" s="50" customFormat="1" ht="12.75">
      <c r="A54" s="136"/>
      <c r="B54" s="135" t="s">
        <v>144</v>
      </c>
      <c r="C54" s="151"/>
      <c r="D54" s="151"/>
      <c r="E54" s="156"/>
      <c r="F54" s="151"/>
      <c r="G54" s="151"/>
    </row>
    <row r="55" spans="1:7" s="50" customFormat="1" ht="12.75">
      <c r="A55" s="136"/>
      <c r="B55" s="135" t="s">
        <v>145</v>
      </c>
      <c r="C55" s="151"/>
      <c r="D55" s="151"/>
      <c r="E55" s="156"/>
      <c r="F55" s="151"/>
      <c r="G55" s="151"/>
    </row>
    <row r="56" spans="1:7" s="50" customFormat="1" ht="25.5">
      <c r="A56" s="136"/>
      <c r="B56" s="135" t="s">
        <v>171</v>
      </c>
      <c r="C56" s="151"/>
      <c r="D56" s="151"/>
      <c r="E56" s="156"/>
      <c r="F56" s="151"/>
      <c r="G56" s="151"/>
    </row>
    <row r="57" spans="1:7" s="50" customFormat="1" ht="12.75">
      <c r="A57" s="136"/>
      <c r="B57" s="135" t="s">
        <v>134</v>
      </c>
      <c r="C57" s="151"/>
      <c r="D57" s="151"/>
      <c r="E57" s="156"/>
      <c r="F57" s="151"/>
      <c r="G57" s="151"/>
    </row>
    <row r="58" spans="1:7" s="50" customFormat="1" ht="12.75">
      <c r="A58" s="136"/>
      <c r="B58" s="135" t="s">
        <v>146</v>
      </c>
      <c r="C58" s="151"/>
      <c r="D58" s="151"/>
      <c r="E58" s="156"/>
      <c r="F58" s="151"/>
      <c r="G58" s="151"/>
    </row>
    <row r="59" spans="1:7" s="50" customFormat="1" ht="25.5" customHeight="1">
      <c r="A59" s="136"/>
      <c r="B59" s="135" t="s">
        <v>213</v>
      </c>
      <c r="C59" s="151"/>
      <c r="D59" s="151"/>
      <c r="E59" s="156"/>
      <c r="F59" s="151"/>
      <c r="G59" s="151"/>
    </row>
    <row r="60" spans="1:7" s="50" customFormat="1" ht="12.75">
      <c r="A60" s="136"/>
      <c r="B60" s="133"/>
      <c r="C60" s="151"/>
      <c r="D60" s="151"/>
      <c r="E60" s="151"/>
      <c r="F60" s="151"/>
      <c r="G60" s="151"/>
    </row>
    <row r="61" spans="1:7" s="50" customFormat="1" ht="12.75">
      <c r="A61" s="136" t="s">
        <v>244</v>
      </c>
      <c r="B61" s="135" t="s">
        <v>133</v>
      </c>
      <c r="C61" s="140" t="s">
        <v>18</v>
      </c>
      <c r="D61" s="129">
        <v>2</v>
      </c>
      <c r="E61" s="131"/>
      <c r="F61" s="131"/>
      <c r="G61" s="151"/>
    </row>
    <row r="62" spans="1:7" s="50" customFormat="1" ht="12.75">
      <c r="A62" s="136"/>
      <c r="B62" s="135" t="s">
        <v>172</v>
      </c>
      <c r="C62" s="151"/>
      <c r="D62" s="151"/>
      <c r="E62" s="156"/>
      <c r="F62" s="151"/>
      <c r="G62" s="151"/>
    </row>
    <row r="63" spans="1:7" s="50" customFormat="1" ht="12.75">
      <c r="A63" s="136"/>
      <c r="B63" s="135" t="s">
        <v>169</v>
      </c>
      <c r="C63" s="151"/>
      <c r="D63" s="151"/>
      <c r="E63" s="156"/>
      <c r="F63" s="151"/>
      <c r="G63" s="151"/>
    </row>
    <row r="64" spans="1:7" s="50" customFormat="1" ht="12.75">
      <c r="A64" s="136"/>
      <c r="B64" s="135" t="s">
        <v>144</v>
      </c>
      <c r="C64" s="151"/>
      <c r="D64" s="151"/>
      <c r="E64" s="156"/>
      <c r="F64" s="151"/>
      <c r="G64" s="151"/>
    </row>
    <row r="65" spans="1:7" s="50" customFormat="1" ht="12.75">
      <c r="A65" s="136"/>
      <c r="B65" s="135" t="s">
        <v>145</v>
      </c>
      <c r="C65" s="151"/>
      <c r="D65" s="151"/>
      <c r="E65" s="156"/>
      <c r="F65" s="151"/>
      <c r="G65" s="151"/>
    </row>
    <row r="66" spans="1:7" s="50" customFormat="1" ht="38.25">
      <c r="A66" s="136"/>
      <c r="B66" s="135" t="s">
        <v>191</v>
      </c>
      <c r="C66" s="151"/>
      <c r="D66" s="151"/>
      <c r="E66" s="156"/>
      <c r="F66" s="151"/>
      <c r="G66" s="151"/>
    </row>
    <row r="67" spans="1:7" s="50" customFormat="1" ht="12.75">
      <c r="A67" s="136"/>
      <c r="B67" s="135" t="s">
        <v>249</v>
      </c>
      <c r="C67" s="151"/>
      <c r="D67" s="151"/>
      <c r="E67" s="156"/>
      <c r="F67" s="151"/>
      <c r="G67" s="151"/>
    </row>
    <row r="68" spans="1:7" s="50" customFormat="1" ht="12.75">
      <c r="A68" s="136"/>
      <c r="B68" s="135" t="s">
        <v>146</v>
      </c>
      <c r="C68" s="151"/>
      <c r="D68" s="151"/>
      <c r="E68" s="156"/>
      <c r="F68" s="151"/>
      <c r="G68" s="151"/>
    </row>
    <row r="69" spans="1:7" s="50" customFormat="1" ht="26.25" customHeight="1">
      <c r="A69" s="136"/>
      <c r="B69" s="135" t="s">
        <v>173</v>
      </c>
      <c r="C69" s="151"/>
      <c r="D69" s="151"/>
      <c r="E69" s="156"/>
      <c r="F69" s="151"/>
      <c r="G69" s="151"/>
    </row>
    <row r="70" spans="1:2" s="50" customFormat="1" ht="13.5" thickBot="1">
      <c r="A70" s="49"/>
      <c r="B70" s="133"/>
    </row>
    <row r="71" spans="1:6" s="4" customFormat="1" ht="17.25" thickBot="1">
      <c r="A71" s="45"/>
      <c r="B71" s="69" t="s">
        <v>29</v>
      </c>
      <c r="C71" s="42"/>
      <c r="D71" s="43"/>
      <c r="E71" s="44"/>
      <c r="F71" s="44"/>
    </row>
    <row r="72"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 &amp;"Calibri,Običajno"&amp;UPRENOVA AMBULANTA ŠKOFIJE&amp;R&amp;9POPIS OBRTNIŠKIH DEL
B/2.0 MIZARSKA DELA</oddHeader>
    <oddFooter>&amp;R&amp;P</oddFooter>
  </headerFooter>
  <rowBreaks count="1" manualBreakCount="1">
    <brk id="39" max="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92D050"/>
  </sheetPr>
  <dimension ref="A1:G80"/>
  <sheetViews>
    <sheetView view="pageBreakPreview" zoomScale="115" zoomScaleSheetLayoutView="115" workbookViewId="0" topLeftCell="A52">
      <selection activeCell="B44" sqref="B44"/>
    </sheetView>
  </sheetViews>
  <sheetFormatPr defaultColWidth="9.140625" defaultRowHeight="15"/>
  <cols>
    <col min="1" max="1" width="7.140625" style="11" customWidth="1"/>
    <col min="2" max="2" width="39.421875" style="16" customWidth="1"/>
    <col min="3" max="3" width="8.28125" style="1" customWidth="1"/>
    <col min="4" max="4" width="9.7109375" style="1" customWidth="1"/>
    <col min="5" max="5" width="12.421875" style="1" customWidth="1"/>
    <col min="6" max="6" width="13.28125" style="1" customWidth="1"/>
    <col min="7" max="11" width="9.140625" style="1" customWidth="1"/>
    <col min="12" max="12" width="7.140625" style="1" customWidth="1"/>
    <col min="13" max="16384" width="9.140625" style="1" customWidth="1"/>
  </cols>
  <sheetData>
    <row r="1" spans="1:2" ht="16.5">
      <c r="A1" s="3" t="s">
        <v>26</v>
      </c>
      <c r="B1" s="61" t="s">
        <v>49</v>
      </c>
    </row>
    <row r="3" spans="1:6" ht="15">
      <c r="A3" s="31" t="s">
        <v>129</v>
      </c>
      <c r="B3" s="64"/>
      <c r="C3" s="32"/>
      <c r="D3" s="33"/>
      <c r="E3" s="34"/>
      <c r="F3" s="35"/>
    </row>
    <row r="4" spans="1:6" s="93" customFormat="1" ht="14.25" customHeight="1">
      <c r="A4" s="437" t="s">
        <v>91</v>
      </c>
      <c r="B4" s="438"/>
      <c r="C4" s="438"/>
      <c r="D4" s="438"/>
      <c r="E4" s="438"/>
      <c r="F4" s="439"/>
    </row>
    <row r="5" spans="1:6" s="93" customFormat="1" ht="27" customHeight="1">
      <c r="A5" s="440" t="s">
        <v>90</v>
      </c>
      <c r="B5" s="441"/>
      <c r="C5" s="441"/>
      <c r="D5" s="441"/>
      <c r="E5" s="441"/>
      <c r="F5" s="442"/>
    </row>
    <row r="6" spans="1:6" s="93" customFormat="1" ht="14.25" customHeight="1">
      <c r="A6" s="443" t="s">
        <v>124</v>
      </c>
      <c r="B6" s="444"/>
      <c r="C6" s="444"/>
      <c r="D6" s="444"/>
      <c r="E6" s="444"/>
      <c r="F6" s="445"/>
    </row>
    <row r="8" spans="1:6" s="4" customFormat="1" ht="17.25" thickBot="1">
      <c r="A8" s="5"/>
      <c r="B8" s="62" t="s">
        <v>2</v>
      </c>
      <c r="C8" s="6" t="s">
        <v>3</v>
      </c>
      <c r="D8" s="6" t="s">
        <v>4</v>
      </c>
      <c r="E8" s="6" t="s">
        <v>5</v>
      </c>
      <c r="F8" s="6" t="s">
        <v>6</v>
      </c>
    </row>
    <row r="9" ht="17.25" thickTop="1">
      <c r="B9" s="134"/>
    </row>
    <row r="10" spans="1:6" s="50" customFormat="1" ht="12.75">
      <c r="A10" s="136" t="s">
        <v>132</v>
      </c>
      <c r="B10" s="135" t="s">
        <v>133</v>
      </c>
      <c r="C10" s="140" t="s">
        <v>18</v>
      </c>
      <c r="D10" s="129">
        <v>1</v>
      </c>
      <c r="E10" s="131"/>
      <c r="F10" s="131"/>
    </row>
    <row r="11" spans="1:6" s="50" customFormat="1" ht="12.75">
      <c r="A11" s="136"/>
      <c r="B11" s="135" t="s">
        <v>220</v>
      </c>
      <c r="C11" s="151"/>
      <c r="D11" s="151"/>
      <c r="E11" s="156"/>
      <c r="F11" s="151"/>
    </row>
    <row r="12" spans="1:6" s="50" customFormat="1" ht="12.75">
      <c r="A12" s="136"/>
      <c r="B12" s="135" t="s">
        <v>179</v>
      </c>
      <c r="C12" s="151"/>
      <c r="D12" s="151"/>
      <c r="E12" s="156"/>
      <c r="F12" s="151"/>
    </row>
    <row r="13" spans="1:6" s="50" customFormat="1" ht="25.5">
      <c r="A13" s="136"/>
      <c r="B13" s="135" t="s">
        <v>253</v>
      </c>
      <c r="C13" s="151"/>
      <c r="D13" s="151"/>
      <c r="E13" s="156"/>
      <c r="F13" s="151"/>
    </row>
    <row r="14" spans="1:6" s="50" customFormat="1" ht="12.75">
      <c r="A14" s="136"/>
      <c r="B14" s="135" t="s">
        <v>180</v>
      </c>
      <c r="C14" s="151"/>
      <c r="D14" s="151"/>
      <c r="E14" s="156"/>
      <c r="F14" s="151"/>
    </row>
    <row r="15" spans="1:6" s="50" customFormat="1" ht="25.5">
      <c r="A15" s="136"/>
      <c r="B15" s="135" t="s">
        <v>181</v>
      </c>
      <c r="C15" s="151"/>
      <c r="D15" s="151"/>
      <c r="E15" s="156"/>
      <c r="F15" s="151"/>
    </row>
    <row r="16" spans="1:6" s="50" customFormat="1" ht="12.75">
      <c r="A16" s="136"/>
      <c r="B16" s="135" t="s">
        <v>250</v>
      </c>
      <c r="C16" s="151"/>
      <c r="D16" s="151"/>
      <c r="E16" s="156"/>
      <c r="F16" s="151"/>
    </row>
    <row r="17" spans="1:6" s="50" customFormat="1" ht="12.75">
      <c r="A17" s="136"/>
      <c r="B17" s="135" t="s">
        <v>140</v>
      </c>
      <c r="C17" s="151"/>
      <c r="D17" s="151"/>
      <c r="E17" s="156"/>
      <c r="F17" s="151"/>
    </row>
    <row r="18" spans="1:6" s="50" customFormat="1" ht="12.75" customHeight="1">
      <c r="A18" s="136"/>
      <c r="B18" s="135" t="s">
        <v>251</v>
      </c>
      <c r="C18" s="151"/>
      <c r="D18" s="151"/>
      <c r="E18" s="156"/>
      <c r="F18" s="151"/>
    </row>
    <row r="19" spans="1:5" s="50" customFormat="1" ht="12.75">
      <c r="A19" s="49"/>
      <c r="B19" s="135"/>
      <c r="E19" s="132"/>
    </row>
    <row r="20" spans="1:7" s="50" customFormat="1" ht="12.75">
      <c r="A20" s="136" t="s">
        <v>245</v>
      </c>
      <c r="B20" s="135" t="s">
        <v>133</v>
      </c>
      <c r="C20" s="140" t="s">
        <v>18</v>
      </c>
      <c r="D20" s="129">
        <v>1</v>
      </c>
      <c r="E20" s="131"/>
      <c r="F20" s="131"/>
      <c r="G20" s="151"/>
    </row>
    <row r="21" spans="1:7" s="50" customFormat="1" ht="12.75">
      <c r="A21" s="136"/>
      <c r="B21" s="135" t="s">
        <v>182</v>
      </c>
      <c r="C21" s="151"/>
      <c r="D21" s="151"/>
      <c r="E21" s="156"/>
      <c r="F21" s="151"/>
      <c r="G21" s="151"/>
    </row>
    <row r="22" spans="1:7" s="50" customFormat="1" ht="12.75">
      <c r="A22" s="136"/>
      <c r="B22" s="135" t="s">
        <v>179</v>
      </c>
      <c r="C22" s="151"/>
      <c r="D22" s="151"/>
      <c r="E22" s="156"/>
      <c r="F22" s="151"/>
      <c r="G22" s="151"/>
    </row>
    <row r="23" spans="1:7" s="50" customFormat="1" ht="12.75" customHeight="1">
      <c r="A23" s="136"/>
      <c r="B23" s="135" t="s">
        <v>255</v>
      </c>
      <c r="C23" s="151"/>
      <c r="D23" s="151"/>
      <c r="E23" s="156"/>
      <c r="F23" s="151"/>
      <c r="G23" s="151"/>
    </row>
    <row r="24" spans="1:7" s="50" customFormat="1" ht="12.75">
      <c r="A24" s="136"/>
      <c r="B24" s="135" t="s">
        <v>141</v>
      </c>
      <c r="C24" s="151"/>
      <c r="D24" s="151"/>
      <c r="E24" s="156"/>
      <c r="F24" s="151"/>
      <c r="G24" s="151"/>
    </row>
    <row r="25" spans="1:7" s="50" customFormat="1" ht="12.75">
      <c r="A25" s="136"/>
      <c r="B25" s="135" t="s">
        <v>147</v>
      </c>
      <c r="C25" s="151"/>
      <c r="D25" s="151"/>
      <c r="E25" s="156"/>
      <c r="F25" s="151"/>
      <c r="G25" s="151"/>
    </row>
    <row r="26" spans="1:7" s="132" customFormat="1" ht="12.75">
      <c r="A26" s="157"/>
      <c r="B26" s="135" t="s">
        <v>254</v>
      </c>
      <c r="C26" s="156"/>
      <c r="D26" s="156"/>
      <c r="E26" s="156"/>
      <c r="F26" s="156"/>
      <c r="G26" s="156"/>
    </row>
    <row r="27" spans="1:7" s="50" customFormat="1" ht="12.75">
      <c r="A27" s="136"/>
      <c r="B27" s="135" t="s">
        <v>140</v>
      </c>
      <c r="C27" s="151"/>
      <c r="D27" s="151"/>
      <c r="E27" s="156"/>
      <c r="F27" s="151"/>
      <c r="G27" s="151"/>
    </row>
    <row r="28" spans="1:7" s="50" customFormat="1" ht="25.5">
      <c r="A28" s="136"/>
      <c r="B28" s="135" t="s">
        <v>135</v>
      </c>
      <c r="C28" s="151"/>
      <c r="D28" s="151"/>
      <c r="E28" s="156"/>
      <c r="F28" s="151"/>
      <c r="G28" s="151"/>
    </row>
    <row r="29" spans="1:7" s="50" customFormat="1" ht="12.75">
      <c r="A29" s="136"/>
      <c r="B29" s="135"/>
      <c r="C29" s="151"/>
      <c r="D29" s="151"/>
      <c r="E29" s="156"/>
      <c r="F29" s="151"/>
      <c r="G29" s="151"/>
    </row>
    <row r="30" spans="1:7" s="50" customFormat="1" ht="12.75">
      <c r="A30" s="136" t="s">
        <v>295</v>
      </c>
      <c r="B30" s="135" t="s">
        <v>133</v>
      </c>
      <c r="C30" s="140" t="s">
        <v>18</v>
      </c>
      <c r="D30" s="129">
        <v>1</v>
      </c>
      <c r="E30" s="131"/>
      <c r="F30" s="131"/>
      <c r="G30" s="151"/>
    </row>
    <row r="31" spans="1:7" s="50" customFormat="1" ht="12.75">
      <c r="A31" s="136"/>
      <c r="B31" s="135" t="s">
        <v>214</v>
      </c>
      <c r="C31" s="151"/>
      <c r="D31" s="151"/>
      <c r="E31" s="156"/>
      <c r="F31" s="151"/>
      <c r="G31" s="151"/>
    </row>
    <row r="32" spans="1:7" s="50" customFormat="1" ht="12.75">
      <c r="A32" s="136"/>
      <c r="B32" s="135" t="s">
        <v>215</v>
      </c>
      <c r="C32" s="151"/>
      <c r="D32" s="151"/>
      <c r="E32" s="156"/>
      <c r="F32" s="151"/>
      <c r="G32" s="151"/>
    </row>
    <row r="33" spans="1:7" s="50" customFormat="1" ht="12.75">
      <c r="A33" s="136"/>
      <c r="B33" s="135" t="s">
        <v>252</v>
      </c>
      <c r="C33" s="151"/>
      <c r="D33" s="151"/>
      <c r="E33" s="156"/>
      <c r="F33" s="151"/>
      <c r="G33" s="151"/>
    </row>
    <row r="34" spans="1:7" s="50" customFormat="1" ht="12.75">
      <c r="A34" s="136"/>
      <c r="B34" s="135" t="s">
        <v>141</v>
      </c>
      <c r="C34" s="151"/>
      <c r="D34" s="151"/>
      <c r="E34" s="156"/>
      <c r="F34" s="151"/>
      <c r="G34" s="151"/>
    </row>
    <row r="35" spans="1:7" s="50" customFormat="1" ht="12.75">
      <c r="A35" s="136"/>
      <c r="B35" s="135" t="s">
        <v>147</v>
      </c>
      <c r="C35" s="151"/>
      <c r="D35" s="151"/>
      <c r="E35" s="156"/>
      <c r="F35" s="151"/>
      <c r="G35" s="151"/>
    </row>
    <row r="36" spans="1:7" s="132" customFormat="1" ht="12.75">
      <c r="A36" s="157"/>
      <c r="B36" s="135" t="s">
        <v>254</v>
      </c>
      <c r="C36" s="156"/>
      <c r="D36" s="156"/>
      <c r="E36" s="156"/>
      <c r="F36" s="156"/>
      <c r="G36" s="156"/>
    </row>
    <row r="37" spans="1:7" s="50" customFormat="1" ht="12.75">
      <c r="A37" s="136"/>
      <c r="B37" s="135" t="s">
        <v>140</v>
      </c>
      <c r="C37" s="151"/>
      <c r="D37" s="151"/>
      <c r="E37" s="156"/>
      <c r="F37" s="151"/>
      <c r="G37" s="151"/>
    </row>
    <row r="38" spans="1:7" s="50" customFormat="1" ht="25.5">
      <c r="A38" s="136"/>
      <c r="B38" s="135" t="s">
        <v>135</v>
      </c>
      <c r="C38" s="151"/>
      <c r="D38" s="151"/>
      <c r="E38" s="156"/>
      <c r="F38" s="151"/>
      <c r="G38" s="151"/>
    </row>
    <row r="39" spans="1:5" s="50" customFormat="1" ht="12.75">
      <c r="A39" s="49"/>
      <c r="B39" s="135"/>
      <c r="E39" s="132"/>
    </row>
    <row r="40" spans="1:7" s="50" customFormat="1" ht="12.75">
      <c r="A40" s="136" t="s">
        <v>296</v>
      </c>
      <c r="B40" s="135" t="s">
        <v>133</v>
      </c>
      <c r="C40" s="140" t="s">
        <v>18</v>
      </c>
      <c r="D40" s="129">
        <v>1</v>
      </c>
      <c r="E40" s="131"/>
      <c r="F40" s="131"/>
      <c r="G40" s="151"/>
    </row>
    <row r="41" spans="1:7" s="50" customFormat="1" ht="12.75">
      <c r="A41" s="136"/>
      <c r="B41" s="135" t="s">
        <v>183</v>
      </c>
      <c r="C41" s="151"/>
      <c r="D41" s="151"/>
      <c r="E41" s="156"/>
      <c r="F41" s="151"/>
      <c r="G41" s="151"/>
    </row>
    <row r="42" spans="1:7" s="50" customFormat="1" ht="12.75">
      <c r="A42" s="136"/>
      <c r="B42" s="135" t="s">
        <v>184</v>
      </c>
      <c r="C42" s="151"/>
      <c r="D42" s="151"/>
      <c r="E42" s="156"/>
      <c r="F42" s="151"/>
      <c r="G42" s="151"/>
    </row>
    <row r="43" spans="1:7" s="50" customFormat="1" ht="13.5" customHeight="1">
      <c r="A43" s="136"/>
      <c r="B43" s="135" t="s">
        <v>255</v>
      </c>
      <c r="C43" s="151"/>
      <c r="D43" s="151"/>
      <c r="E43" s="156"/>
      <c r="F43" s="151"/>
      <c r="G43" s="151"/>
    </row>
    <row r="44" spans="1:7" s="50" customFormat="1" ht="12.75">
      <c r="A44" s="136"/>
      <c r="B44" s="135" t="s">
        <v>141</v>
      </c>
      <c r="C44" s="151"/>
      <c r="D44" s="151"/>
      <c r="E44" s="156"/>
      <c r="F44" s="151"/>
      <c r="G44" s="151"/>
    </row>
    <row r="45" spans="1:7" s="50" customFormat="1" ht="12.75">
      <c r="A45" s="136"/>
      <c r="B45" s="135" t="s">
        <v>147</v>
      </c>
      <c r="C45" s="151"/>
      <c r="D45" s="151"/>
      <c r="E45" s="156"/>
      <c r="F45" s="151"/>
      <c r="G45" s="151"/>
    </row>
    <row r="46" spans="1:7" s="50" customFormat="1" ht="12.75">
      <c r="A46" s="157"/>
      <c r="B46" s="60" t="s">
        <v>254</v>
      </c>
      <c r="C46" s="156"/>
      <c r="D46" s="156"/>
      <c r="E46" s="156"/>
      <c r="F46" s="156"/>
      <c r="G46" s="151"/>
    </row>
    <row r="47" spans="1:7" s="50" customFormat="1" ht="12.75">
      <c r="A47" s="136"/>
      <c r="B47" s="135" t="s">
        <v>140</v>
      </c>
      <c r="C47" s="151"/>
      <c r="D47" s="151"/>
      <c r="E47" s="156"/>
      <c r="F47" s="151"/>
      <c r="G47" s="151"/>
    </row>
    <row r="48" spans="1:7" s="50" customFormat="1" ht="25.5">
      <c r="A48" s="136"/>
      <c r="B48" s="135" t="s">
        <v>135</v>
      </c>
      <c r="C48" s="151"/>
      <c r="D48" s="151"/>
      <c r="E48" s="156"/>
      <c r="F48" s="151"/>
      <c r="G48" s="151"/>
    </row>
    <row r="49" spans="1:5" s="50" customFormat="1" ht="12.75">
      <c r="A49" s="49"/>
      <c r="B49" s="135"/>
      <c r="E49" s="132"/>
    </row>
    <row r="50" spans="1:7" s="50" customFormat="1" ht="12.75">
      <c r="A50" s="136" t="s">
        <v>297</v>
      </c>
      <c r="B50" s="135" t="s">
        <v>133</v>
      </c>
      <c r="C50" s="140" t="s">
        <v>18</v>
      </c>
      <c r="D50" s="129">
        <v>2</v>
      </c>
      <c r="E50" s="131"/>
      <c r="F50" s="131"/>
      <c r="G50" s="151"/>
    </row>
    <row r="51" spans="1:7" s="50" customFormat="1" ht="12.75">
      <c r="A51" s="136"/>
      <c r="B51" s="135" t="s">
        <v>185</v>
      </c>
      <c r="C51" s="151"/>
      <c r="D51" s="151"/>
      <c r="E51" s="156"/>
      <c r="F51" s="151"/>
      <c r="G51" s="151"/>
    </row>
    <row r="52" spans="1:7" s="50" customFormat="1" ht="12.75">
      <c r="A52" s="136"/>
      <c r="B52" s="135" t="s">
        <v>186</v>
      </c>
      <c r="C52" s="151"/>
      <c r="D52" s="151"/>
      <c r="E52" s="156"/>
      <c r="F52" s="151"/>
      <c r="G52" s="151"/>
    </row>
    <row r="53" spans="1:7" s="50" customFormat="1" ht="12.75">
      <c r="A53" s="136"/>
      <c r="B53" s="135" t="s">
        <v>252</v>
      </c>
      <c r="C53" s="151"/>
      <c r="D53" s="151"/>
      <c r="E53" s="156"/>
      <c r="F53" s="151"/>
      <c r="G53" s="151"/>
    </row>
    <row r="54" spans="1:7" s="50" customFormat="1" ht="12.75">
      <c r="A54" s="136"/>
      <c r="B54" s="135" t="s">
        <v>141</v>
      </c>
      <c r="C54" s="151"/>
      <c r="D54" s="151"/>
      <c r="E54" s="156"/>
      <c r="F54" s="151"/>
      <c r="G54" s="151"/>
    </row>
    <row r="55" spans="1:7" s="50" customFormat="1" ht="12.75">
      <c r="A55" s="136"/>
      <c r="B55" s="135" t="s">
        <v>187</v>
      </c>
      <c r="C55" s="151"/>
      <c r="D55" s="151"/>
      <c r="E55" s="156"/>
      <c r="F55" s="151"/>
      <c r="G55" s="151"/>
    </row>
    <row r="56" spans="1:7" s="50" customFormat="1" ht="12.75">
      <c r="A56" s="136"/>
      <c r="B56" s="135" t="s">
        <v>254</v>
      </c>
      <c r="C56" s="151"/>
      <c r="D56" s="151"/>
      <c r="E56" s="156"/>
      <c r="F56" s="151"/>
      <c r="G56" s="151"/>
    </row>
    <row r="57" spans="1:7" s="50" customFormat="1" ht="12.75">
      <c r="A57" s="136"/>
      <c r="B57" s="135" t="s">
        <v>140</v>
      </c>
      <c r="C57" s="151"/>
      <c r="D57" s="151"/>
      <c r="E57" s="156"/>
      <c r="F57" s="151"/>
      <c r="G57" s="151"/>
    </row>
    <row r="58" spans="1:7" s="50" customFormat="1" ht="25.5">
      <c r="A58" s="136"/>
      <c r="B58" s="135" t="s">
        <v>135</v>
      </c>
      <c r="C58" s="151"/>
      <c r="D58" s="151"/>
      <c r="E58" s="156"/>
      <c r="F58" s="151"/>
      <c r="G58" s="151"/>
    </row>
    <row r="59" spans="1:7" s="50" customFormat="1" ht="12.75">
      <c r="A59" s="49"/>
      <c r="B59" s="135"/>
      <c r="E59" s="132"/>
      <c r="G59" s="151"/>
    </row>
    <row r="60" spans="1:7" s="50" customFormat="1" ht="12.75">
      <c r="A60" s="136" t="s">
        <v>298</v>
      </c>
      <c r="B60" s="135" t="s">
        <v>133</v>
      </c>
      <c r="C60" s="140" t="s">
        <v>18</v>
      </c>
      <c r="D60" s="129">
        <v>2</v>
      </c>
      <c r="E60" s="131"/>
      <c r="F60" s="131"/>
      <c r="G60" s="151"/>
    </row>
    <row r="61" spans="1:7" s="50" customFormat="1" ht="12.75">
      <c r="A61" s="136"/>
      <c r="B61" s="135" t="s">
        <v>218</v>
      </c>
      <c r="C61" s="151"/>
      <c r="D61" s="151"/>
      <c r="E61" s="156"/>
      <c r="F61" s="151"/>
      <c r="G61" s="151"/>
    </row>
    <row r="62" spans="1:7" s="50" customFormat="1" ht="12.75">
      <c r="A62" s="136"/>
      <c r="B62" s="135" t="s">
        <v>219</v>
      </c>
      <c r="C62" s="151"/>
      <c r="D62" s="151"/>
      <c r="E62" s="156"/>
      <c r="F62" s="151"/>
      <c r="G62" s="151"/>
    </row>
    <row r="63" spans="1:7" s="50" customFormat="1" ht="12.75">
      <c r="A63" s="136"/>
      <c r="B63" s="135" t="s">
        <v>256</v>
      </c>
      <c r="C63" s="151"/>
      <c r="D63" s="151"/>
      <c r="E63" s="156"/>
      <c r="F63" s="151"/>
      <c r="G63" s="151"/>
    </row>
    <row r="64" spans="1:7" s="50" customFormat="1" ht="12.75">
      <c r="A64" s="136"/>
      <c r="B64" s="135" t="s">
        <v>141</v>
      </c>
      <c r="C64" s="151"/>
      <c r="D64" s="151"/>
      <c r="E64" s="156"/>
      <c r="F64" s="151"/>
      <c r="G64" s="151"/>
    </row>
    <row r="65" spans="1:7" s="50" customFormat="1" ht="12.75">
      <c r="A65" s="136"/>
      <c r="B65" s="135" t="s">
        <v>187</v>
      </c>
      <c r="C65" s="151"/>
      <c r="D65" s="151"/>
      <c r="E65" s="156"/>
      <c r="F65" s="151"/>
      <c r="G65" s="151"/>
    </row>
    <row r="66" spans="1:7" s="50" customFormat="1" ht="12.75">
      <c r="A66" s="136"/>
      <c r="B66" s="135" t="s">
        <v>254</v>
      </c>
      <c r="C66" s="151"/>
      <c r="D66" s="151"/>
      <c r="E66" s="156"/>
      <c r="F66" s="151"/>
      <c r="G66" s="151"/>
    </row>
    <row r="67" spans="1:7" s="50" customFormat="1" ht="12.75">
      <c r="A67" s="136"/>
      <c r="B67" s="135" t="s">
        <v>140</v>
      </c>
      <c r="C67" s="151"/>
      <c r="D67" s="151"/>
      <c r="E67" s="156"/>
      <c r="F67" s="151"/>
      <c r="G67" s="151"/>
    </row>
    <row r="68" spans="1:7" s="50" customFormat="1" ht="25.5">
      <c r="A68" s="136"/>
      <c r="B68" s="135" t="s">
        <v>135</v>
      </c>
      <c r="C68" s="151"/>
      <c r="D68" s="151"/>
      <c r="E68" s="156"/>
      <c r="F68" s="151"/>
      <c r="G68" s="151"/>
    </row>
    <row r="69" spans="1:7" s="50" customFormat="1" ht="12.75">
      <c r="A69" s="49"/>
      <c r="B69" s="135"/>
      <c r="E69" s="132"/>
      <c r="G69" s="151"/>
    </row>
    <row r="70" spans="1:6" s="50" customFormat="1" ht="12.75">
      <c r="A70" s="136" t="s">
        <v>299</v>
      </c>
      <c r="B70" s="135" t="s">
        <v>133</v>
      </c>
      <c r="C70" s="140" t="s">
        <v>18</v>
      </c>
      <c r="D70" s="129">
        <v>1</v>
      </c>
      <c r="E70" s="131"/>
      <c r="F70" s="131"/>
    </row>
    <row r="71" spans="1:6" s="50" customFormat="1" ht="12.75">
      <c r="A71" s="136"/>
      <c r="B71" s="135" t="s">
        <v>188</v>
      </c>
      <c r="C71" s="151"/>
      <c r="D71" s="151"/>
      <c r="E71" s="156"/>
      <c r="F71" s="151"/>
    </row>
    <row r="72" spans="1:6" s="50" customFormat="1" ht="12.75">
      <c r="A72" s="136"/>
      <c r="B72" s="135" t="s">
        <v>216</v>
      </c>
      <c r="C72" s="151"/>
      <c r="D72" s="151"/>
      <c r="E72" s="156"/>
      <c r="F72" s="151"/>
    </row>
    <row r="73" spans="1:6" s="50" customFormat="1" ht="12.75">
      <c r="A73" s="136"/>
      <c r="B73" s="135" t="s">
        <v>257</v>
      </c>
      <c r="C73" s="151"/>
      <c r="D73" s="151"/>
      <c r="E73" s="156"/>
      <c r="F73" s="151"/>
    </row>
    <row r="74" spans="1:6" s="50" customFormat="1" ht="12.75">
      <c r="A74" s="136"/>
      <c r="B74" s="135" t="s">
        <v>141</v>
      </c>
      <c r="C74" s="151"/>
      <c r="D74" s="151"/>
      <c r="E74" s="156"/>
      <c r="F74" s="151"/>
    </row>
    <row r="75" spans="1:6" s="50" customFormat="1" ht="12.75" customHeight="1">
      <c r="A75" s="136"/>
      <c r="B75" s="135" t="s">
        <v>217</v>
      </c>
      <c r="C75" s="151"/>
      <c r="D75" s="151"/>
      <c r="E75" s="156"/>
      <c r="F75" s="151"/>
    </row>
    <row r="76" spans="1:6" s="50" customFormat="1" ht="12.75">
      <c r="A76" s="136"/>
      <c r="B76" s="135" t="s">
        <v>250</v>
      </c>
      <c r="C76" s="151"/>
      <c r="D76" s="151"/>
      <c r="E76" s="156"/>
      <c r="F76" s="151"/>
    </row>
    <row r="77" spans="1:6" s="50" customFormat="1" ht="12.75">
      <c r="A77" s="136"/>
      <c r="B77" s="135" t="s">
        <v>140</v>
      </c>
      <c r="C77" s="151"/>
      <c r="D77" s="151"/>
      <c r="E77" s="156"/>
      <c r="F77" s="151"/>
    </row>
    <row r="78" spans="1:6" s="50" customFormat="1" ht="25.5">
      <c r="A78" s="136"/>
      <c r="B78" s="135" t="s">
        <v>135</v>
      </c>
      <c r="C78" s="151"/>
      <c r="D78" s="151"/>
      <c r="E78" s="156"/>
      <c r="F78" s="151"/>
    </row>
    <row r="79" spans="1:5" s="50" customFormat="1" ht="13.5" thickBot="1">
      <c r="A79" s="49"/>
      <c r="B79" s="135"/>
      <c r="E79" s="132"/>
    </row>
    <row r="80" spans="1:6" s="4" customFormat="1" ht="17.25" thickBot="1">
      <c r="A80" s="45"/>
      <c r="B80" s="69" t="s">
        <v>50</v>
      </c>
      <c r="C80" s="42"/>
      <c r="D80" s="43"/>
      <c r="E80" s="44"/>
      <c r="F80" s="44"/>
    </row>
    <row r="81"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600" verticalDpi="600" orientation="portrait" paperSize="9" scale="96" r:id="rId1"/>
  <headerFooter alignWithMargins="0">
    <oddHeader>&amp;L&amp;"Calibri,Krepko"&amp;9&amp;UObjekt: &amp;"Calibri,Običajno"&amp;UPRENOVA AMBULANTA ŠKOFIJE&amp;R&amp;9POPIS OBRTNIŠKIH DEL
B/3.0 STAVBNO POHIŠTVO</oddHeader>
    <oddFooter>&amp;R&amp;P</oddFooter>
  </headerFooter>
  <rowBreaks count="1" manualBreakCount="1">
    <brk id="48" max="5"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rgb="FF92D050"/>
  </sheetPr>
  <dimension ref="A1:F17"/>
  <sheetViews>
    <sheetView view="pageBreakPreview" zoomScaleSheetLayoutView="100" workbookViewId="0" topLeftCell="A1">
      <selection activeCell="B11" sqref="B11"/>
    </sheetView>
  </sheetViews>
  <sheetFormatPr defaultColWidth="9.140625" defaultRowHeight="15"/>
  <cols>
    <col min="1" max="1" width="7.140625" style="11" customWidth="1"/>
    <col min="2" max="2" width="39.421875" style="16" customWidth="1"/>
    <col min="3" max="3" width="8.28125" style="1" customWidth="1"/>
    <col min="4" max="4" width="9.7109375" style="1" customWidth="1"/>
    <col min="5" max="5" width="12.421875" style="1" customWidth="1"/>
    <col min="6" max="6" width="13.28125" style="1" customWidth="1"/>
    <col min="7" max="11" width="9.140625" style="1" customWidth="1"/>
    <col min="12" max="12" width="7.140625" style="1" customWidth="1"/>
    <col min="13" max="16384" width="9.140625" style="1" customWidth="1"/>
  </cols>
  <sheetData>
    <row r="1" spans="1:3" ht="16.5">
      <c r="A1" s="3" t="s">
        <v>30</v>
      </c>
      <c r="B1" s="162" t="s">
        <v>32</v>
      </c>
      <c r="C1" s="139"/>
    </row>
    <row r="2" spans="1:3" ht="16.5">
      <c r="A2" s="3"/>
      <c r="B2" s="162"/>
      <c r="C2" s="139"/>
    </row>
    <row r="3" spans="1:6" ht="15">
      <c r="A3" s="36" t="s">
        <v>112</v>
      </c>
      <c r="B3" s="70"/>
      <c r="C3" s="37"/>
      <c r="D3" s="38"/>
      <c r="E3" s="39"/>
      <c r="F3" s="40"/>
    </row>
    <row r="4" spans="1:6" s="115" customFormat="1" ht="16.5" customHeight="1">
      <c r="A4" s="446" t="s">
        <v>113</v>
      </c>
      <c r="B4" s="447"/>
      <c r="C4" s="447"/>
      <c r="D4" s="447"/>
      <c r="E4" s="447"/>
      <c r="F4" s="448"/>
    </row>
    <row r="5" spans="1:6" s="114" customFormat="1" ht="14.25" customHeight="1">
      <c r="A5" s="449" t="s">
        <v>110</v>
      </c>
      <c r="B5" s="450"/>
      <c r="C5" s="450"/>
      <c r="D5" s="450"/>
      <c r="E5" s="450"/>
      <c r="F5" s="451"/>
    </row>
    <row r="6" spans="1:6" s="114" customFormat="1" ht="74.25" customHeight="1">
      <c r="A6" s="452" t="s">
        <v>111</v>
      </c>
      <c r="B6" s="453"/>
      <c r="C6" s="453"/>
      <c r="D6" s="453"/>
      <c r="E6" s="453"/>
      <c r="F6" s="454"/>
    </row>
    <row r="7" spans="1:2" ht="16.5">
      <c r="A7" s="3"/>
      <c r="B7" s="61"/>
    </row>
    <row r="9" spans="1:6" s="4" customFormat="1" ht="17.25" thickBot="1">
      <c r="A9" s="5"/>
      <c r="B9" s="62" t="s">
        <v>2</v>
      </c>
      <c r="C9" s="6" t="s">
        <v>3</v>
      </c>
      <c r="D9" s="6" t="s">
        <v>4</v>
      </c>
      <c r="E9" s="6" t="s">
        <v>5</v>
      </c>
      <c r="F9" s="6" t="s">
        <v>6</v>
      </c>
    </row>
    <row r="10" ht="17.25" thickTop="1"/>
    <row r="11" spans="1:6" s="50" customFormat="1" ht="102">
      <c r="A11" s="136" t="s">
        <v>28</v>
      </c>
      <c r="B11" s="60" t="s">
        <v>131</v>
      </c>
      <c r="C11" s="151"/>
      <c r="D11" s="151"/>
      <c r="E11" s="151"/>
      <c r="F11" s="151"/>
    </row>
    <row r="12" spans="1:6" s="50" customFormat="1" ht="12.75">
      <c r="A12" s="158" t="s">
        <v>189</v>
      </c>
      <c r="B12" s="159" t="s">
        <v>263</v>
      </c>
      <c r="C12" s="140" t="s">
        <v>10</v>
      </c>
      <c r="D12" s="129">
        <v>82.6</v>
      </c>
      <c r="E12" s="131"/>
      <c r="F12" s="131"/>
    </row>
    <row r="13" spans="1:6" s="50" customFormat="1" ht="12.75">
      <c r="A13" s="160"/>
      <c r="B13" s="60"/>
      <c r="C13" s="151"/>
      <c r="D13" s="151"/>
      <c r="E13" s="151"/>
      <c r="F13" s="151"/>
    </row>
    <row r="14" spans="1:6" s="50" customFormat="1" ht="92.25" customHeight="1">
      <c r="A14" s="136" t="s">
        <v>292</v>
      </c>
      <c r="B14" s="60" t="s">
        <v>127</v>
      </c>
      <c r="C14" s="140"/>
      <c r="D14" s="129"/>
      <c r="E14" s="131"/>
      <c r="F14" s="131"/>
    </row>
    <row r="15" spans="1:6" s="50" customFormat="1" ht="12.75">
      <c r="A15" s="158" t="s">
        <v>190</v>
      </c>
      <c r="B15" s="159" t="s">
        <v>263</v>
      </c>
      <c r="C15" s="140" t="s">
        <v>10</v>
      </c>
      <c r="D15" s="129">
        <v>82.6</v>
      </c>
      <c r="E15" s="131"/>
      <c r="F15" s="131"/>
    </row>
    <row r="16" spans="1:6" s="52" customFormat="1" ht="13.5" thickBot="1">
      <c r="A16" s="161"/>
      <c r="B16" s="74"/>
      <c r="C16" s="144"/>
      <c r="D16" s="145"/>
      <c r="E16" s="57"/>
      <c r="F16" s="57"/>
    </row>
    <row r="17" spans="1:6" s="4" customFormat="1" ht="17.25" thickBot="1">
      <c r="A17" s="45"/>
      <c r="B17" s="69" t="s">
        <v>32</v>
      </c>
      <c r="C17" s="42"/>
      <c r="D17" s="43"/>
      <c r="E17" s="44"/>
      <c r="F17" s="44"/>
    </row>
    <row r="18" ht="17.25" thickTop="1"/>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 &amp;"Calibri,Običajno"&amp;UPRENOVA AMBULANTA ŠKOFIJE&amp;R&amp;9POPIS OBRTNIŠKIH DEL
B/4.0 ESTRIH</oddHeader>
    <oddFooter>&amp;R&amp;P</oddFooter>
  </headerFooter>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tabColor rgb="FF92D050"/>
  </sheetPr>
  <dimension ref="A1:G18"/>
  <sheetViews>
    <sheetView tabSelected="1" view="pageLayout" zoomScaleSheetLayoutView="115" workbookViewId="0" topLeftCell="A1">
      <selection activeCell="B15" sqref="B15"/>
    </sheetView>
  </sheetViews>
  <sheetFormatPr defaultColWidth="9.140625" defaultRowHeight="15"/>
  <cols>
    <col min="1" max="1" width="7.140625" style="11" customWidth="1"/>
    <col min="2" max="2" width="39.421875" style="16" customWidth="1"/>
    <col min="3" max="3" width="8.28125" style="1" customWidth="1"/>
    <col min="4" max="4" width="11.421875" style="1" customWidth="1"/>
    <col min="5" max="6" width="11.57421875" style="1" customWidth="1"/>
    <col min="7" max="11" width="9.140625" style="1" customWidth="1"/>
    <col min="12" max="12" width="7.140625" style="1" customWidth="1"/>
    <col min="13" max="16384" width="9.140625" style="1" customWidth="1"/>
  </cols>
  <sheetData>
    <row r="1" spans="1:2" ht="16.5">
      <c r="A1" s="3" t="s">
        <v>31</v>
      </c>
      <c r="B1" s="162" t="s">
        <v>35</v>
      </c>
    </row>
    <row r="2" spans="1:2" ht="16.5">
      <c r="A2" s="3"/>
      <c r="B2" s="61"/>
    </row>
    <row r="3" spans="1:6" ht="15">
      <c r="A3" s="31" t="s">
        <v>66</v>
      </c>
      <c r="B3" s="64"/>
      <c r="C3" s="32"/>
      <c r="D3" s="33"/>
      <c r="E3" s="34"/>
      <c r="F3" s="35"/>
    </row>
    <row r="4" spans="1:6" s="94" customFormat="1" ht="15" customHeight="1">
      <c r="A4" s="410" t="s">
        <v>106</v>
      </c>
      <c r="B4" s="455"/>
      <c r="C4" s="455"/>
      <c r="D4" s="455"/>
      <c r="E4" s="455"/>
      <c r="F4" s="456"/>
    </row>
    <row r="5" spans="1:6" s="94" customFormat="1" ht="15" customHeight="1">
      <c r="A5" s="457" t="s">
        <v>97</v>
      </c>
      <c r="B5" s="414"/>
      <c r="C5" s="414"/>
      <c r="D5" s="414"/>
      <c r="E5" s="414"/>
      <c r="F5" s="415"/>
    </row>
    <row r="6" spans="1:6" s="94" customFormat="1" ht="27" customHeight="1">
      <c r="A6" s="458" t="s">
        <v>98</v>
      </c>
      <c r="B6" s="459"/>
      <c r="C6" s="459"/>
      <c r="D6" s="459"/>
      <c r="E6" s="459"/>
      <c r="F6" s="460"/>
    </row>
    <row r="7" spans="1:2" ht="16.5">
      <c r="A7" s="3"/>
      <c r="B7" s="61"/>
    </row>
    <row r="9" spans="1:6" s="4" customFormat="1" ht="17.25" thickBot="1">
      <c r="A9" s="5"/>
      <c r="B9" s="62" t="s">
        <v>2</v>
      </c>
      <c r="C9" s="6" t="s">
        <v>3</v>
      </c>
      <c r="D9" s="6" t="s">
        <v>4</v>
      </c>
      <c r="E9" s="6" t="s">
        <v>5</v>
      </c>
      <c r="F9" s="6" t="s">
        <v>6</v>
      </c>
    </row>
    <row r="10" ht="17.25" thickTop="1"/>
    <row r="11" spans="1:7" s="19" customFormat="1" ht="78.75" customHeight="1">
      <c r="A11" s="136" t="s">
        <v>33</v>
      </c>
      <c r="B11" s="60" t="s">
        <v>264</v>
      </c>
      <c r="C11" s="144"/>
      <c r="D11" s="145"/>
      <c r="E11" s="57"/>
      <c r="F11" s="57"/>
      <c r="G11" s="147"/>
    </row>
    <row r="12" spans="1:7" s="19" customFormat="1" ht="12.75">
      <c r="A12" s="136"/>
      <c r="B12" s="60"/>
      <c r="C12" s="144"/>
      <c r="D12" s="145"/>
      <c r="E12" s="57"/>
      <c r="F12" s="57"/>
      <c r="G12" s="147"/>
    </row>
    <row r="13" spans="1:7" s="50" customFormat="1" ht="12.75">
      <c r="A13" s="136"/>
      <c r="B13" s="60" t="s">
        <v>150</v>
      </c>
      <c r="C13" s="140" t="s">
        <v>10</v>
      </c>
      <c r="D13" s="129">
        <v>55</v>
      </c>
      <c r="E13" s="131"/>
      <c r="F13" s="131"/>
      <c r="G13" s="151"/>
    </row>
    <row r="14" spans="1:7" s="50" customFormat="1" ht="12.75">
      <c r="A14" s="136"/>
      <c r="B14" s="60"/>
      <c r="C14" s="140"/>
      <c r="D14" s="129"/>
      <c r="E14" s="131"/>
      <c r="F14" s="131"/>
      <c r="G14" s="151"/>
    </row>
    <row r="15" spans="1:6" s="173" customFormat="1" ht="89.25">
      <c r="A15" s="136" t="s">
        <v>246</v>
      </c>
      <c r="B15" s="135" t="s">
        <v>309</v>
      </c>
      <c r="C15" s="169" t="s">
        <v>10</v>
      </c>
      <c r="D15" s="170">
        <v>1.15</v>
      </c>
      <c r="E15" s="171"/>
      <c r="F15" s="172"/>
    </row>
    <row r="16" spans="1:6" s="173" customFormat="1" ht="12.75">
      <c r="A16" s="168"/>
      <c r="B16" s="174" t="s">
        <v>290</v>
      </c>
      <c r="C16" s="169" t="s">
        <v>291</v>
      </c>
      <c r="D16" s="175">
        <v>4.4</v>
      </c>
      <c r="E16" s="171"/>
      <c r="F16" s="172"/>
    </row>
    <row r="17" spans="1:6" s="52" customFormat="1" ht="13.5" thickBot="1">
      <c r="A17" s="118"/>
      <c r="B17" s="53"/>
      <c r="C17" s="46"/>
      <c r="D17" s="47"/>
      <c r="E17" s="48"/>
      <c r="F17" s="48"/>
    </row>
    <row r="18" spans="1:6" s="4" customFormat="1" ht="17.25" thickBot="1">
      <c r="A18" s="45"/>
      <c r="B18" s="69" t="s">
        <v>37</v>
      </c>
      <c r="C18" s="42"/>
      <c r="D18" s="43"/>
      <c r="E18" s="44"/>
      <c r="F18" s="44"/>
    </row>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&amp;L&amp;"Calibri,Krepko"&amp;9&amp;UObjekt: &amp;"Calibri,Običajno"&amp;UPRENOVA AMBULANTA ŠKOFIJE&amp;R&amp;9POPIS OBRTNIŠKIH DEL
B/5.0 TLAKARSKA DELA</oddHeader>
    <oddFooter>&amp;R&amp;P</oddFooter>
  </headerFooter>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tabColor rgb="FF92D050"/>
  </sheetPr>
  <dimension ref="A1:F24"/>
  <sheetViews>
    <sheetView view="pageBreakPreview" zoomScale="115" zoomScaleSheetLayoutView="115" workbookViewId="0" topLeftCell="A24">
      <selection activeCell="B15" sqref="B15"/>
    </sheetView>
  </sheetViews>
  <sheetFormatPr defaultColWidth="9.140625" defaultRowHeight="15"/>
  <cols>
    <col min="1" max="1" width="7.140625" style="11" customWidth="1"/>
    <col min="2" max="2" width="39.421875" style="16" customWidth="1"/>
    <col min="3" max="3" width="8.28125" style="1" customWidth="1"/>
    <col min="4" max="4" width="9.7109375" style="1" customWidth="1"/>
    <col min="5" max="5" width="12.421875" style="1" customWidth="1"/>
    <col min="6" max="6" width="13.28125" style="1" customWidth="1"/>
    <col min="7" max="11" width="9.140625" style="1" customWidth="1"/>
    <col min="12" max="12" width="7.140625" style="1" customWidth="1"/>
    <col min="13" max="16384" width="9.140625" style="1" customWidth="1"/>
  </cols>
  <sheetData>
    <row r="1" spans="1:2" ht="16.5">
      <c r="A1" s="3" t="s">
        <v>34</v>
      </c>
      <c r="B1" s="162" t="s">
        <v>39</v>
      </c>
    </row>
    <row r="2" spans="1:2" ht="16.5">
      <c r="A2" s="3"/>
      <c r="B2" s="61"/>
    </row>
    <row r="3" spans="1:6" ht="15">
      <c r="A3" s="31" t="s">
        <v>67</v>
      </c>
      <c r="B3" s="64"/>
      <c r="C3" s="32"/>
      <c r="D3" s="33"/>
      <c r="E3" s="34"/>
      <c r="F3" s="35"/>
    </row>
    <row r="4" spans="1:6" s="94" customFormat="1" ht="13.5">
      <c r="A4" s="461" t="s">
        <v>109</v>
      </c>
      <c r="B4" s="462"/>
      <c r="C4" s="462"/>
      <c r="D4" s="462"/>
      <c r="E4" s="462"/>
      <c r="F4" s="463"/>
    </row>
    <row r="5" spans="1:6" s="94" customFormat="1" ht="41.25" customHeight="1">
      <c r="A5" s="457" t="s">
        <v>102</v>
      </c>
      <c r="B5" s="414"/>
      <c r="C5" s="414"/>
      <c r="D5" s="414"/>
      <c r="E5" s="414"/>
      <c r="F5" s="415"/>
    </row>
    <row r="6" spans="1:6" s="94" customFormat="1" ht="15" customHeight="1">
      <c r="A6" s="457" t="s">
        <v>99</v>
      </c>
      <c r="B6" s="464"/>
      <c r="C6" s="464"/>
      <c r="D6" s="464"/>
      <c r="E6" s="464"/>
      <c r="F6" s="465"/>
    </row>
    <row r="7" spans="1:6" s="94" customFormat="1" ht="44.25" customHeight="1">
      <c r="A7" s="457" t="s">
        <v>100</v>
      </c>
      <c r="B7" s="414"/>
      <c r="C7" s="414"/>
      <c r="D7" s="414"/>
      <c r="E7" s="414"/>
      <c r="F7" s="415"/>
    </row>
    <row r="8" spans="1:6" s="94" customFormat="1" ht="15" customHeight="1">
      <c r="A8" s="457" t="s">
        <v>101</v>
      </c>
      <c r="B8" s="414"/>
      <c r="C8" s="414"/>
      <c r="D8" s="414"/>
      <c r="E8" s="414"/>
      <c r="F8" s="415"/>
    </row>
    <row r="9" spans="1:6" s="94" customFormat="1" ht="12.75" customHeight="1">
      <c r="A9" s="458" t="s">
        <v>121</v>
      </c>
      <c r="B9" s="459"/>
      <c r="C9" s="459"/>
      <c r="D9" s="459"/>
      <c r="E9" s="459"/>
      <c r="F9" s="460"/>
    </row>
    <row r="10" spans="1:2" ht="16.5">
      <c r="A10" s="3"/>
      <c r="B10" s="61"/>
    </row>
    <row r="12" spans="1:6" s="4" customFormat="1" ht="17.25" thickBot="1">
      <c r="A12" s="5"/>
      <c r="B12" s="62" t="s">
        <v>2</v>
      </c>
      <c r="C12" s="6" t="s">
        <v>3</v>
      </c>
      <c r="D12" s="6" t="s">
        <v>4</v>
      </c>
      <c r="E12" s="6" t="s">
        <v>5</v>
      </c>
      <c r="F12" s="6" t="s">
        <v>6</v>
      </c>
    </row>
    <row r="13" ht="17.25" thickTop="1"/>
    <row r="15" spans="1:6" s="19" customFormat="1" ht="73.5" customHeight="1">
      <c r="A15" s="136" t="s">
        <v>36</v>
      </c>
      <c r="B15" s="60" t="s">
        <v>142</v>
      </c>
      <c r="C15" s="144"/>
      <c r="D15" s="145"/>
      <c r="E15" s="57"/>
      <c r="F15" s="57"/>
    </row>
    <row r="16" spans="1:6" s="19" customFormat="1" ht="12.75">
      <c r="A16" s="163"/>
      <c r="B16" s="159" t="s">
        <v>148</v>
      </c>
      <c r="C16" s="144" t="s">
        <v>10</v>
      </c>
      <c r="D16" s="159">
        <v>26.5</v>
      </c>
      <c r="E16" s="57"/>
      <c r="F16" s="57"/>
    </row>
    <row r="17" spans="1:6" s="19" customFormat="1" ht="16.5" customHeight="1">
      <c r="A17" s="141"/>
      <c r="B17" s="147"/>
      <c r="C17" s="147"/>
      <c r="D17" s="147"/>
      <c r="E17" s="147"/>
      <c r="F17" s="147"/>
    </row>
    <row r="18" spans="1:6" s="19" customFormat="1" ht="75.75" customHeight="1">
      <c r="A18" s="136" t="s">
        <v>128</v>
      </c>
      <c r="B18" s="60" t="s">
        <v>149</v>
      </c>
      <c r="C18" s="144" t="s">
        <v>10</v>
      </c>
      <c r="D18" s="145">
        <v>22.5</v>
      </c>
      <c r="E18" s="57"/>
      <c r="F18" s="57"/>
    </row>
    <row r="19" spans="1:6" s="19" customFormat="1" ht="16.5">
      <c r="A19" s="141"/>
      <c r="B19" s="60"/>
      <c r="C19" s="144"/>
      <c r="D19" s="145"/>
      <c r="E19" s="57"/>
      <c r="F19" s="57"/>
    </row>
    <row r="20" spans="1:6" s="19" customFormat="1" ht="44.25" customHeight="1">
      <c r="A20" s="136" t="s">
        <v>300</v>
      </c>
      <c r="B20" s="60" t="s">
        <v>130</v>
      </c>
      <c r="C20" s="144" t="s">
        <v>7</v>
      </c>
      <c r="D20" s="145">
        <v>27</v>
      </c>
      <c r="E20" s="57"/>
      <c r="F20" s="57"/>
    </row>
    <row r="21" spans="1:6" s="19" customFormat="1" ht="16.5" customHeight="1">
      <c r="A21" s="141"/>
      <c r="B21" s="147"/>
      <c r="C21" s="147"/>
      <c r="D21" s="147"/>
      <c r="E21" s="147"/>
      <c r="F21" s="147"/>
    </row>
    <row r="22" spans="1:6" s="19" customFormat="1" ht="31.5" customHeight="1">
      <c r="A22" s="136" t="s">
        <v>308</v>
      </c>
      <c r="B22" s="60" t="s">
        <v>192</v>
      </c>
      <c r="C22" s="144" t="s">
        <v>7</v>
      </c>
      <c r="D22" s="150">
        <v>40</v>
      </c>
      <c r="E22" s="57"/>
      <c r="F22" s="57"/>
    </row>
    <row r="23" ht="25.5" customHeight="1" thickBot="1"/>
    <row r="24" spans="1:6" s="4" customFormat="1" ht="17.25" thickBot="1">
      <c r="A24" s="45"/>
      <c r="B24" s="69" t="s">
        <v>40</v>
      </c>
      <c r="C24" s="42"/>
      <c r="D24" s="43"/>
      <c r="E24" s="44"/>
      <c r="F24" s="44"/>
    </row>
    <row r="26" ht="15.75" customHeight="1"/>
  </sheetData>
  <sheetProtection selectLockedCells="1" selectUnlockedCells="1"/>
  <mergeCells count="6">
    <mergeCell ref="A4:F4"/>
    <mergeCell ref="A5:F5"/>
    <mergeCell ref="A6:F6"/>
    <mergeCell ref="A7:F7"/>
    <mergeCell ref="A8:F8"/>
    <mergeCell ref="A9:F9"/>
  </mergeCells>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&amp;L&amp;"Calibri,Krepko"&amp;9&amp;UObjekt:&amp;"Calibri,Običajno"&amp;U PRENOVA AMBULANTA ŠKOFIJE&amp;R&amp;9POPIS OBRTNIŠKIH DEL
B/6.0 KERAMIČARSKA DELA</oddHeader>
    <oddFooter>&amp;R&amp;P</odd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tabColor rgb="FF92D050"/>
  </sheetPr>
  <dimension ref="A1:F17"/>
  <sheetViews>
    <sheetView view="pageBreakPreview" zoomScale="115" zoomScaleSheetLayoutView="115" workbookViewId="0" topLeftCell="A5">
      <selection activeCell="A5" sqref="A5:F5"/>
    </sheetView>
  </sheetViews>
  <sheetFormatPr defaultColWidth="9.140625" defaultRowHeight="15"/>
  <cols>
    <col min="1" max="1" width="7.140625" style="11" customWidth="1"/>
    <col min="2" max="2" width="39.421875" style="16" customWidth="1"/>
    <col min="3" max="3" width="8.28125" style="1" customWidth="1"/>
    <col min="4" max="4" width="9.7109375" style="1" customWidth="1"/>
    <col min="5" max="5" width="12.421875" style="1" customWidth="1"/>
    <col min="6" max="6" width="13.28125" style="1" customWidth="1"/>
    <col min="7" max="11" width="9.140625" style="1" customWidth="1"/>
    <col min="12" max="12" width="7.140625" style="1" customWidth="1"/>
    <col min="13" max="16384" width="9.140625" style="1" customWidth="1"/>
  </cols>
  <sheetData>
    <row r="1" spans="1:2" ht="16.5">
      <c r="A1" s="3" t="s">
        <v>38</v>
      </c>
      <c r="B1" s="162" t="s">
        <v>204</v>
      </c>
    </row>
    <row r="2" spans="1:2" ht="16.5">
      <c r="A2" s="3"/>
      <c r="B2" s="61"/>
    </row>
    <row r="3" spans="1:6" ht="15">
      <c r="A3" s="31" t="s">
        <v>67</v>
      </c>
      <c r="B3" s="64"/>
      <c r="C3" s="32"/>
      <c r="D3" s="33"/>
      <c r="E3" s="34"/>
      <c r="F3" s="35"/>
    </row>
    <row r="4" spans="1:6" s="94" customFormat="1" ht="25.5" customHeight="1">
      <c r="A4" s="461" t="s">
        <v>205</v>
      </c>
      <c r="B4" s="462"/>
      <c r="C4" s="462"/>
      <c r="D4" s="462"/>
      <c r="E4" s="462"/>
      <c r="F4" s="463"/>
    </row>
    <row r="5" spans="1:6" s="94" customFormat="1" ht="41.25" customHeight="1">
      <c r="A5" s="457" t="s">
        <v>206</v>
      </c>
      <c r="B5" s="414"/>
      <c r="C5" s="414"/>
      <c r="D5" s="414"/>
      <c r="E5" s="414"/>
      <c r="F5" s="415"/>
    </row>
    <row r="6" spans="1:6" s="94" customFormat="1" ht="27" customHeight="1">
      <c r="A6" s="457" t="s">
        <v>207</v>
      </c>
      <c r="B6" s="466"/>
      <c r="C6" s="466"/>
      <c r="D6" s="466"/>
      <c r="E6" s="466"/>
      <c r="F6" s="467"/>
    </row>
    <row r="7" spans="1:6" s="94" customFormat="1" ht="27.75" customHeight="1">
      <c r="A7" s="457" t="s">
        <v>208</v>
      </c>
      <c r="B7" s="414"/>
      <c r="C7" s="414"/>
      <c r="D7" s="414"/>
      <c r="E7" s="414"/>
      <c r="F7" s="415"/>
    </row>
    <row r="9" spans="1:6" s="4" customFormat="1" ht="16.5">
      <c r="A9" s="5"/>
      <c r="B9" s="62" t="s">
        <v>2</v>
      </c>
      <c r="C9" s="6" t="s">
        <v>3</v>
      </c>
      <c r="D9" s="6" t="s">
        <v>4</v>
      </c>
      <c r="E9" s="6" t="s">
        <v>5</v>
      </c>
      <c r="F9" s="6" t="s">
        <v>6</v>
      </c>
    </row>
    <row r="10" ht="17.25" thickTop="1"/>
    <row r="12" spans="1:6" s="19" customFormat="1" ht="95.25" customHeight="1">
      <c r="A12" s="136" t="s">
        <v>122</v>
      </c>
      <c r="B12" s="60" t="s">
        <v>209</v>
      </c>
      <c r="C12" s="144"/>
      <c r="D12" s="145"/>
      <c r="E12" s="57"/>
      <c r="F12" s="57"/>
    </row>
    <row r="13" spans="1:6" s="19" customFormat="1" ht="12.75">
      <c r="A13" s="163"/>
      <c r="B13" s="159"/>
      <c r="C13" s="144" t="s">
        <v>7</v>
      </c>
      <c r="D13" s="159">
        <v>7.4</v>
      </c>
      <c r="E13" s="57"/>
      <c r="F13" s="57"/>
    </row>
    <row r="14" spans="1:6" s="19" customFormat="1" ht="16.5" customHeight="1">
      <c r="A14" s="141"/>
      <c r="B14" s="147"/>
      <c r="C14" s="147"/>
      <c r="D14" s="147"/>
      <c r="E14" s="147"/>
      <c r="F14" s="147"/>
    </row>
    <row r="15" spans="1:6" s="19" customFormat="1" ht="81.75" customHeight="1">
      <c r="A15" s="136" t="s">
        <v>123</v>
      </c>
      <c r="B15" s="60" t="s">
        <v>210</v>
      </c>
      <c r="C15" s="144" t="s">
        <v>7</v>
      </c>
      <c r="D15" s="145">
        <v>1.3</v>
      </c>
      <c r="E15" s="57"/>
      <c r="F15" s="57"/>
    </row>
    <row r="16" spans="1:6" s="19" customFormat="1" ht="17.25" thickBot="1">
      <c r="A16" s="11"/>
      <c r="B16" s="51"/>
      <c r="C16" s="46"/>
      <c r="D16" s="47"/>
      <c r="E16" s="57"/>
      <c r="F16" s="48"/>
    </row>
    <row r="17" spans="1:6" s="4" customFormat="1" ht="17.25" thickBot="1">
      <c r="A17" s="45"/>
      <c r="B17" s="69" t="s">
        <v>313</v>
      </c>
      <c r="C17" s="42"/>
      <c r="D17" s="43"/>
      <c r="E17" s="44"/>
      <c r="F17" s="44"/>
    </row>
    <row r="19" ht="15.75" customHeight="1"/>
  </sheetData>
  <sheetProtection selectLockedCells="1" selectUnlockedCells="1"/>
  <mergeCells count="4">
    <mergeCell ref="A4:F4"/>
    <mergeCell ref="A5:F5"/>
    <mergeCell ref="A6:F6"/>
    <mergeCell ref="A7:F7"/>
  </mergeCells>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&amp;L&amp;"Calibri,Krepko"&amp;9&amp;UObjekt:&amp;"Calibri,Običajno"&amp;U PRENOVA AMBULANTA ŠKOFIJE&amp;R&amp;9POPIS OBRTNIŠKIH DEL
B/7.0 KERAMIČARSKA DELA</oddHeader>
    <oddFooter>&amp;R&amp;P</oddFoot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tabColor rgb="FF92D050"/>
  </sheetPr>
  <dimension ref="A1:G20"/>
  <sheetViews>
    <sheetView view="pageBreakPreview" zoomScaleSheetLayoutView="100" zoomScalePageLayoutView="0" workbookViewId="0" topLeftCell="A1">
      <selection activeCell="B18" sqref="B18"/>
    </sheetView>
  </sheetViews>
  <sheetFormatPr defaultColWidth="9.140625" defaultRowHeight="15"/>
  <cols>
    <col min="1" max="1" width="7.140625" style="11" customWidth="1"/>
    <col min="2" max="2" width="39.421875" style="16" customWidth="1"/>
    <col min="3" max="3" width="8.28125" style="1" customWidth="1"/>
    <col min="4" max="4" width="10.421875" style="1" customWidth="1"/>
    <col min="5" max="5" width="12.57421875" style="1" customWidth="1"/>
    <col min="6" max="6" width="12.421875" style="1" customWidth="1"/>
    <col min="7" max="11" width="9.140625" style="1" customWidth="1"/>
    <col min="12" max="12" width="7.140625" style="1" customWidth="1"/>
    <col min="13" max="16384" width="9.140625" style="1" customWidth="1"/>
  </cols>
  <sheetData>
    <row r="1" spans="1:2" ht="16.5">
      <c r="A1" s="3" t="s">
        <v>41</v>
      </c>
      <c r="B1" s="162" t="s">
        <v>43</v>
      </c>
    </row>
    <row r="2" spans="1:2" ht="16.5">
      <c r="A2" s="3"/>
      <c r="B2" s="61"/>
    </row>
    <row r="3" spans="1:6" s="113" customFormat="1" ht="15">
      <c r="A3" s="31" t="s">
        <v>68</v>
      </c>
      <c r="B3" s="64"/>
      <c r="C3" s="32"/>
      <c r="D3" s="33"/>
      <c r="E3" s="34"/>
      <c r="F3" s="35"/>
    </row>
    <row r="4" spans="1:6" s="88" customFormat="1" ht="13.5" customHeight="1">
      <c r="A4" s="410" t="s">
        <v>107</v>
      </c>
      <c r="B4" s="438"/>
      <c r="C4" s="438"/>
      <c r="D4" s="438"/>
      <c r="E4" s="438"/>
      <c r="F4" s="439"/>
    </row>
    <row r="5" spans="1:6" s="94" customFormat="1" ht="41.25" customHeight="1">
      <c r="A5" s="440" t="s">
        <v>103</v>
      </c>
      <c r="B5" s="441"/>
      <c r="C5" s="441"/>
      <c r="D5" s="441"/>
      <c r="E5" s="441"/>
      <c r="F5" s="442"/>
    </row>
    <row r="6" spans="1:6" s="94" customFormat="1" ht="15.75" customHeight="1">
      <c r="A6" s="457" t="s">
        <v>104</v>
      </c>
      <c r="B6" s="414"/>
      <c r="C6" s="414"/>
      <c r="D6" s="414"/>
      <c r="E6" s="414"/>
      <c r="F6" s="415"/>
    </row>
    <row r="7" spans="1:6" s="94" customFormat="1" ht="29.25" customHeight="1">
      <c r="A7" s="457" t="s">
        <v>105</v>
      </c>
      <c r="B7" s="414"/>
      <c r="C7" s="414"/>
      <c r="D7" s="414"/>
      <c r="E7" s="414"/>
      <c r="F7" s="415"/>
    </row>
    <row r="8" spans="1:6" s="94" customFormat="1" ht="27.75" customHeight="1">
      <c r="A8" s="458" t="s">
        <v>692</v>
      </c>
      <c r="B8" s="459"/>
      <c r="C8" s="459"/>
      <c r="D8" s="459"/>
      <c r="E8" s="459"/>
      <c r="F8" s="460"/>
    </row>
    <row r="9" spans="1:2" ht="16.5">
      <c r="A9" s="3"/>
      <c r="B9" s="61"/>
    </row>
    <row r="11" spans="1:6" s="4" customFormat="1" ht="17.25" thickBot="1">
      <c r="A11" s="5"/>
      <c r="B11" s="62" t="s">
        <v>2</v>
      </c>
      <c r="C11" s="6" t="s">
        <v>3</v>
      </c>
      <c r="D11" s="6" t="s">
        <v>4</v>
      </c>
      <c r="E11" s="6" t="s">
        <v>5</v>
      </c>
      <c r="F11" s="6" t="s">
        <v>6</v>
      </c>
    </row>
    <row r="12" ht="17.25" thickTop="1"/>
    <row r="13" spans="1:6" s="19" customFormat="1" ht="16.5">
      <c r="A13" s="11"/>
      <c r="B13" s="51"/>
      <c r="C13" s="121"/>
      <c r="D13" s="122"/>
      <c r="E13" s="123"/>
      <c r="F13" s="123"/>
    </row>
    <row r="14" spans="1:7" s="19" customFormat="1" ht="68.25" customHeight="1">
      <c r="A14" s="136" t="s">
        <v>42</v>
      </c>
      <c r="B14" s="60" t="s">
        <v>193</v>
      </c>
      <c r="C14" s="144" t="s">
        <v>10</v>
      </c>
      <c r="D14" s="145">
        <v>177</v>
      </c>
      <c r="E14" s="57"/>
      <c r="F14" s="57"/>
      <c r="G14" s="142"/>
    </row>
    <row r="15" spans="1:6" s="19" customFormat="1" ht="16.5">
      <c r="A15" s="141"/>
      <c r="B15" s="60"/>
      <c r="C15" s="140"/>
      <c r="D15" s="129"/>
      <c r="E15" s="131"/>
      <c r="F15" s="131"/>
    </row>
    <row r="16" spans="1:7" s="19" customFormat="1" ht="69" customHeight="1">
      <c r="A16" s="136" t="s">
        <v>247</v>
      </c>
      <c r="B16" s="60" t="s">
        <v>194</v>
      </c>
      <c r="C16" s="144" t="s">
        <v>10</v>
      </c>
      <c r="D16" s="145">
        <v>146</v>
      </c>
      <c r="E16" s="57"/>
      <c r="F16" s="57"/>
      <c r="G16" s="52"/>
    </row>
    <row r="17" spans="1:6" s="19" customFormat="1" ht="16.5">
      <c r="A17" s="141"/>
      <c r="B17" s="60"/>
      <c r="C17" s="140"/>
      <c r="D17" s="129"/>
      <c r="E17" s="131"/>
      <c r="F17" s="131"/>
    </row>
    <row r="18" spans="1:7" s="19" customFormat="1" ht="69" customHeight="1">
      <c r="A18" s="136" t="s">
        <v>143</v>
      </c>
      <c r="B18" s="60" t="s">
        <v>294</v>
      </c>
      <c r="C18" s="144" t="s">
        <v>10</v>
      </c>
      <c r="D18" s="145">
        <v>10</v>
      </c>
      <c r="E18" s="57"/>
      <c r="F18" s="57"/>
      <c r="G18" s="52"/>
    </row>
    <row r="19" spans="1:6" ht="17.25" thickBot="1">
      <c r="A19" s="10"/>
      <c r="B19" s="75"/>
      <c r="C19" s="7"/>
      <c r="D19" s="8"/>
      <c r="E19" s="9"/>
      <c r="F19" s="9"/>
    </row>
    <row r="20" spans="1:6" s="4" customFormat="1" ht="17.25" thickBot="1">
      <c r="A20" s="45"/>
      <c r="B20" s="69" t="s">
        <v>44</v>
      </c>
      <c r="C20" s="42"/>
      <c r="D20" s="43"/>
      <c r="E20" s="44"/>
      <c r="F20" s="44"/>
    </row>
  </sheetData>
  <sheetProtection selectLockedCells="1" selectUnlockedCells="1"/>
  <mergeCells count="5">
    <mergeCell ref="A4:F4"/>
    <mergeCell ref="A5:F5"/>
    <mergeCell ref="A6:F6"/>
    <mergeCell ref="A7:F7"/>
    <mergeCell ref="A8:F8"/>
  </mergeCells>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 STANOVANJSKI OBJEKT&amp;R&amp;9POPIS OBRTNIŠKIH DEL
B/8.0 SLIKOPLESKARSKA DELA</oddHeader>
    <oddFooter>&amp;R&amp;P</oddFoot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sheetPr>
    <tabColor rgb="FF92D050"/>
  </sheetPr>
  <dimension ref="A1:F17"/>
  <sheetViews>
    <sheetView view="pageBreakPreview" zoomScale="115" zoomScaleSheetLayoutView="115" workbookViewId="0" topLeftCell="A13">
      <selection activeCell="B9" sqref="B9"/>
    </sheetView>
  </sheetViews>
  <sheetFormatPr defaultColWidth="9.140625" defaultRowHeight="15"/>
  <cols>
    <col min="1" max="1" width="7.140625" style="11" customWidth="1"/>
    <col min="2" max="2" width="39.421875" style="16" customWidth="1"/>
    <col min="3" max="3" width="8.28125" style="1" customWidth="1"/>
    <col min="4" max="4" width="11.28125" style="1" customWidth="1"/>
    <col min="5" max="5" width="11.8515625" style="1" customWidth="1"/>
    <col min="6" max="6" width="11.00390625" style="1" customWidth="1"/>
    <col min="7" max="11" width="9.140625" style="1" customWidth="1"/>
    <col min="12" max="12" width="7.140625" style="1" customWidth="1"/>
    <col min="13" max="16384" width="9.140625" style="1" customWidth="1"/>
  </cols>
  <sheetData>
    <row r="1" spans="1:2" ht="16.5">
      <c r="A1" s="3" t="s">
        <v>301</v>
      </c>
      <c r="B1" s="162" t="s">
        <v>125</v>
      </c>
    </row>
    <row r="2" spans="1:2" ht="16.5">
      <c r="A2" s="3"/>
      <c r="B2" s="61"/>
    </row>
    <row r="3" spans="1:2" ht="16.5">
      <c r="A3" s="3"/>
      <c r="B3" s="61"/>
    </row>
    <row r="4" ht="16.5">
      <c r="A4" s="12"/>
    </row>
    <row r="5" spans="1:6" s="4" customFormat="1" ht="17.25" thickBot="1">
      <c r="A5" s="13"/>
      <c r="B5" s="62" t="s">
        <v>2</v>
      </c>
      <c r="C5" s="6" t="s">
        <v>3</v>
      </c>
      <c r="D5" s="6" t="s">
        <v>4</v>
      </c>
      <c r="E5" s="6" t="s">
        <v>5</v>
      </c>
      <c r="F5" s="6" t="s">
        <v>6</v>
      </c>
    </row>
    <row r="6" ht="17.25" thickTop="1">
      <c r="A6" s="12"/>
    </row>
    <row r="7" spans="1:6" s="139" customFormat="1" ht="166.5" customHeight="1">
      <c r="A7" s="136" t="s">
        <v>302</v>
      </c>
      <c r="B7" s="60" t="s">
        <v>151</v>
      </c>
      <c r="C7" s="144" t="s">
        <v>10</v>
      </c>
      <c r="D7" s="145">
        <v>79.9</v>
      </c>
      <c r="E7" s="57"/>
      <c r="F7" s="57"/>
    </row>
    <row r="8" spans="1:2" s="139" customFormat="1" ht="16.5">
      <c r="A8" s="137"/>
      <c r="B8" s="138"/>
    </row>
    <row r="9" spans="1:6" s="139" customFormat="1" ht="93.75" customHeight="1">
      <c r="A9" s="136" t="s">
        <v>303</v>
      </c>
      <c r="B9" s="60" t="s">
        <v>152</v>
      </c>
      <c r="C9" s="144" t="s">
        <v>10</v>
      </c>
      <c r="D9" s="145">
        <v>58.7</v>
      </c>
      <c r="E9" s="57"/>
      <c r="F9" s="57"/>
    </row>
    <row r="10" spans="1:6" s="139" customFormat="1" ht="16.5" customHeight="1">
      <c r="A10" s="136"/>
      <c r="B10" s="60"/>
      <c r="C10" s="140"/>
      <c r="D10" s="129"/>
      <c r="E10" s="131"/>
      <c r="F10" s="131"/>
    </row>
    <row r="11" spans="1:6" s="139" customFormat="1" ht="117" customHeight="1">
      <c r="A11" s="136" t="s">
        <v>304</v>
      </c>
      <c r="B11" s="143" t="s">
        <v>154</v>
      </c>
      <c r="C11" s="144" t="s">
        <v>10</v>
      </c>
      <c r="D11" s="145">
        <v>18.3</v>
      </c>
      <c r="E11" s="57"/>
      <c r="F11" s="57"/>
    </row>
    <row r="12" spans="1:2" s="139" customFormat="1" ht="16.5">
      <c r="A12" s="137"/>
      <c r="B12" s="138"/>
    </row>
    <row r="13" spans="1:6" s="147" customFormat="1" ht="57.75" customHeight="1">
      <c r="A13" s="136" t="s">
        <v>305</v>
      </c>
      <c r="B13" s="164" t="s">
        <v>153</v>
      </c>
      <c r="C13" s="144" t="s">
        <v>10</v>
      </c>
      <c r="D13" s="145">
        <v>2.6</v>
      </c>
      <c r="E13" s="57"/>
      <c r="F13" s="57"/>
    </row>
    <row r="14" spans="1:2" s="139" customFormat="1" ht="16.5">
      <c r="A14" s="137"/>
      <c r="B14" s="138"/>
    </row>
    <row r="15" spans="1:6" s="147" customFormat="1" ht="102.75" customHeight="1">
      <c r="A15" s="136" t="s">
        <v>306</v>
      </c>
      <c r="B15" s="164" t="s">
        <v>203</v>
      </c>
      <c r="C15" s="144" t="s">
        <v>10</v>
      </c>
      <c r="D15" s="145">
        <v>1.68</v>
      </c>
      <c r="E15" s="57"/>
      <c r="F15" s="57"/>
    </row>
    <row r="16" spans="1:6" s="19" customFormat="1" ht="24" customHeight="1" thickBot="1">
      <c r="A16" s="49"/>
      <c r="B16" s="51"/>
      <c r="C16" s="46"/>
      <c r="D16" s="47"/>
      <c r="E16" s="48"/>
      <c r="F16" s="48"/>
    </row>
    <row r="17" spans="1:6" s="4" customFormat="1" ht="17.25" thickBot="1">
      <c r="A17" s="41"/>
      <c r="B17" s="69" t="s">
        <v>126</v>
      </c>
      <c r="C17" s="42"/>
      <c r="D17" s="43"/>
      <c r="E17" s="44"/>
      <c r="F17" s="44"/>
    </row>
    <row r="18" ht="17.25" thickTop="1"/>
  </sheetData>
  <sheetProtection selectLockedCells="1" selectUnlockedCells="1"/>
  <printOptions/>
  <pageMargins left="0.7874015748031497" right="0.3937007874015748" top="0.984251968503937" bottom="0.984251968503937" header="0.5118110236220472" footer="0.5118110236220472"/>
  <pageSetup horizontalDpi="600" verticalDpi="600" orientation="portrait" paperSize="9" scale="96" r:id="rId1"/>
  <headerFooter alignWithMargins="0">
    <oddHeader>&amp;L&amp;"Calibri,Krepko"&amp;9&amp;UObjekt:&amp;"Calibri,Običajno"&amp;U PRENOVA AMBULANTA ŠKOFIJE&amp;R&amp;9POPIS OBRTNIŠKIH DEL
B/9.0 MONTAŽERSKA DELA</oddHeader>
    <oddFooter>&amp;R&amp;P</oddFooter>
  </headerFooter>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tabColor theme="9" tint="-0.24997000396251678"/>
  </sheetPr>
  <dimension ref="A3:I13"/>
  <sheetViews>
    <sheetView showGridLines="0" view="pageBreakPreview" zoomScaleSheetLayoutView="100" workbookViewId="0" topLeftCell="A1">
      <selection activeCell="B13" sqref="B13"/>
    </sheetView>
  </sheetViews>
  <sheetFormatPr defaultColWidth="9.140625" defaultRowHeight="15"/>
  <cols>
    <col min="1" max="1" width="12.421875" style="1" customWidth="1"/>
    <col min="2" max="2" width="14.00390625" style="1" customWidth="1"/>
    <col min="3" max="3" width="9.00390625" style="1" customWidth="1"/>
    <col min="4" max="4" width="9.140625" style="1" customWidth="1"/>
    <col min="5" max="5" width="6.8515625" style="1" customWidth="1"/>
    <col min="6" max="6" width="9.140625" style="1" customWidth="1"/>
    <col min="7" max="7" width="6.421875" style="1" customWidth="1"/>
    <col min="8" max="8" width="4.7109375" style="1" customWidth="1"/>
    <col min="9" max="9" width="18.7109375" style="14" customWidth="1"/>
    <col min="10" max="10" width="9.140625" style="1" customWidth="1"/>
    <col min="11" max="11" width="11.57421875" style="1" customWidth="1"/>
    <col min="12" max="16384" width="9.140625" style="1" customWidth="1"/>
  </cols>
  <sheetData>
    <row r="1" ht="15" customHeight="1"/>
    <row r="2" ht="11.25" customHeight="1"/>
    <row r="3" spans="2:9" ht="20.25">
      <c r="B3" s="24" t="s">
        <v>627</v>
      </c>
      <c r="C3" s="25"/>
      <c r="D3" s="25"/>
      <c r="E3" s="25"/>
      <c r="F3" s="25"/>
      <c r="G3" s="25"/>
      <c r="H3" s="25"/>
      <c r="I3" s="26"/>
    </row>
    <row r="5" spans="1:9" ht="16.5">
      <c r="A5" s="15" t="s">
        <v>0</v>
      </c>
      <c r="B5" s="27" t="s">
        <v>626</v>
      </c>
      <c r="C5" s="25"/>
      <c r="D5" s="25"/>
      <c r="E5" s="25"/>
      <c r="F5" s="25"/>
      <c r="G5" s="25"/>
      <c r="H5" s="25"/>
      <c r="I5" s="179"/>
    </row>
    <row r="6" spans="1:2" ht="4.5" customHeight="1">
      <c r="A6" s="15"/>
      <c r="B6" s="4"/>
    </row>
    <row r="7" spans="1:9" ht="17.25" customHeight="1">
      <c r="A7" s="7"/>
      <c r="B7" s="17"/>
      <c r="C7" s="17"/>
      <c r="D7" s="17"/>
      <c r="E7" s="17"/>
      <c r="F7" s="17"/>
      <c r="G7" s="17"/>
      <c r="H7" s="17"/>
      <c r="I7" s="18"/>
    </row>
    <row r="8" spans="1:9" ht="16.5">
      <c r="A8" s="15" t="s">
        <v>1</v>
      </c>
      <c r="B8" s="27" t="s">
        <v>624</v>
      </c>
      <c r="C8" s="25"/>
      <c r="D8" s="25"/>
      <c r="E8" s="25"/>
      <c r="F8" s="25"/>
      <c r="G8" s="25"/>
      <c r="H8" s="25"/>
      <c r="I8" s="179"/>
    </row>
    <row r="9" spans="1:9" s="2" customFormat="1" ht="16.5">
      <c r="A9" s="176"/>
      <c r="B9" s="177"/>
      <c r="I9" s="178"/>
    </row>
    <row r="10" spans="1:9" ht="16.5">
      <c r="A10" s="15" t="s">
        <v>314</v>
      </c>
      <c r="B10" s="27" t="s">
        <v>625</v>
      </c>
      <c r="C10" s="25"/>
      <c r="D10" s="25"/>
      <c r="E10" s="25"/>
      <c r="F10" s="25"/>
      <c r="G10" s="25"/>
      <c r="H10" s="25"/>
      <c r="I10" s="179"/>
    </row>
    <row r="11" ht="13.5" customHeight="1"/>
    <row r="12" spans="2:9" s="20" customFormat="1" ht="17.25" customHeight="1" thickBot="1">
      <c r="B12" s="21"/>
      <c r="C12" s="22"/>
      <c r="D12" s="22"/>
      <c r="E12" s="22"/>
      <c r="F12" s="22"/>
      <c r="G12" s="22"/>
      <c r="H12" s="22"/>
      <c r="I12" s="23"/>
    </row>
    <row r="13" spans="2:9" s="20" customFormat="1" ht="34.5" customHeight="1" thickBot="1">
      <c r="B13" s="28" t="s">
        <v>693</v>
      </c>
      <c r="C13" s="29"/>
      <c r="D13" s="29"/>
      <c r="E13" s="29"/>
      <c r="F13" s="29"/>
      <c r="G13" s="29"/>
      <c r="H13" s="29"/>
      <c r="I13" s="30"/>
    </row>
  </sheetData>
  <sheetProtection selectLockedCells="1" selectUnlockedCells="1"/>
  <printOptions/>
  <pageMargins left="0.7874015748031497" right="0.3229166666666667" top="0.63" bottom="0.551181102362204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39998000860214233"/>
  </sheetPr>
  <dimension ref="A1:F98"/>
  <sheetViews>
    <sheetView view="pageBreakPreview" zoomScaleSheetLayoutView="100" zoomScalePageLayoutView="0" workbookViewId="0" topLeftCell="A76">
      <selection activeCell="C89" sqref="C89:D95"/>
    </sheetView>
  </sheetViews>
  <sheetFormatPr defaultColWidth="9.140625" defaultRowHeight="15"/>
  <cols>
    <col min="1" max="1" width="4.140625" style="0" customWidth="1"/>
    <col min="2" max="2" width="46.28125" style="0" customWidth="1"/>
  </cols>
  <sheetData>
    <row r="1" spans="1:6" ht="15">
      <c r="A1" s="180"/>
      <c r="B1" s="468" t="s">
        <v>316</v>
      </c>
      <c r="C1" s="468"/>
      <c r="D1" s="468"/>
      <c r="E1" s="468"/>
      <c r="F1" s="468"/>
    </row>
    <row r="2" spans="1:6" ht="15">
      <c r="A2" s="181"/>
      <c r="B2" s="182"/>
      <c r="C2" s="183"/>
      <c r="D2" s="184"/>
      <c r="E2" s="185"/>
      <c r="F2" s="185"/>
    </row>
    <row r="3" spans="1:6" ht="15">
      <c r="A3" s="181"/>
      <c r="B3" s="186" t="s">
        <v>317</v>
      </c>
      <c r="C3" s="186"/>
      <c r="D3" s="186"/>
      <c r="E3" s="187"/>
      <c r="F3" s="187"/>
    </row>
    <row r="4" spans="1:6" ht="15">
      <c r="A4" s="181"/>
      <c r="B4" s="182"/>
      <c r="C4" s="183"/>
      <c r="D4" s="184"/>
      <c r="E4" s="185"/>
      <c r="F4" s="185"/>
    </row>
    <row r="5" spans="1:6" ht="28.5">
      <c r="A5" s="188">
        <f>COUNT($A$4:A4)+1</f>
        <v>1</v>
      </c>
      <c r="B5" s="186" t="s">
        <v>318</v>
      </c>
      <c r="C5" s="183"/>
      <c r="D5" s="184"/>
      <c r="E5" s="185"/>
      <c r="F5" s="185"/>
    </row>
    <row r="6" spans="1:6" ht="15">
      <c r="A6" s="181"/>
      <c r="B6" s="186"/>
      <c r="C6" s="189" t="s">
        <v>8</v>
      </c>
      <c r="D6" s="184">
        <v>1</v>
      </c>
      <c r="E6" s="185"/>
      <c r="F6" s="190"/>
    </row>
    <row r="7" spans="1:6" ht="15">
      <c r="A7" s="181"/>
      <c r="B7" s="182"/>
      <c r="C7" s="183"/>
      <c r="D7" s="184"/>
      <c r="E7" s="185"/>
      <c r="F7" s="185"/>
    </row>
    <row r="8" spans="1:6" ht="28.5">
      <c r="A8" s="188">
        <f>COUNT($A$4:A7)+1</f>
        <v>2</v>
      </c>
      <c r="B8" s="186" t="s">
        <v>319</v>
      </c>
      <c r="C8" s="183"/>
      <c r="D8" s="184"/>
      <c r="E8" s="185"/>
      <c r="F8" s="185"/>
    </row>
    <row r="9" spans="1:6" ht="15">
      <c r="A9" s="181"/>
      <c r="B9" s="186" t="s">
        <v>320</v>
      </c>
      <c r="C9" s="189" t="s">
        <v>22</v>
      </c>
      <c r="D9" s="184">
        <v>1</v>
      </c>
      <c r="E9" s="185"/>
      <c r="F9" s="190"/>
    </row>
    <row r="10" spans="1:6" ht="15">
      <c r="A10" s="181"/>
      <c r="B10" s="182"/>
      <c r="C10" s="183"/>
      <c r="D10" s="184"/>
      <c r="E10" s="185"/>
      <c r="F10" s="185"/>
    </row>
    <row r="11" spans="1:6" ht="99.75">
      <c r="A11" s="188">
        <f>COUNT($A$4:A10)+1</f>
        <v>3</v>
      </c>
      <c r="B11" s="186" t="s">
        <v>321</v>
      </c>
      <c r="C11" s="183"/>
      <c r="D11" s="184"/>
      <c r="E11" s="185"/>
      <c r="F11" s="185"/>
    </row>
    <row r="12" spans="1:6" ht="15">
      <c r="A12" s="181"/>
      <c r="B12" s="186" t="s">
        <v>322</v>
      </c>
      <c r="C12" s="189" t="s">
        <v>323</v>
      </c>
      <c r="D12" s="184">
        <v>22</v>
      </c>
      <c r="E12" s="185"/>
      <c r="F12" s="190"/>
    </row>
    <row r="13" spans="1:6" ht="15">
      <c r="A13" s="181"/>
      <c r="B13" s="186" t="s">
        <v>324</v>
      </c>
      <c r="C13" s="189" t="s">
        <v>323</v>
      </c>
      <c r="D13" s="184">
        <v>20</v>
      </c>
      <c r="E13" s="185"/>
      <c r="F13" s="190"/>
    </row>
    <row r="14" spans="1:6" ht="15">
      <c r="A14" s="181"/>
      <c r="B14" s="182"/>
      <c r="C14" s="183"/>
      <c r="D14" s="184"/>
      <c r="E14" s="185"/>
      <c r="F14" s="185"/>
    </row>
    <row r="15" spans="1:6" ht="99.75">
      <c r="A15" s="188">
        <f>COUNT($A$4:A14)+1</f>
        <v>4</v>
      </c>
      <c r="B15" s="186" t="s">
        <v>325</v>
      </c>
      <c r="C15" s="183"/>
      <c r="D15" s="184"/>
      <c r="E15" s="185"/>
      <c r="F15" s="185"/>
    </row>
    <row r="16" spans="1:6" ht="15">
      <c r="A16" s="181"/>
      <c r="B16" s="186" t="s">
        <v>322</v>
      </c>
      <c r="C16" s="189" t="s">
        <v>323</v>
      </c>
      <c r="D16" s="184">
        <v>5</v>
      </c>
      <c r="E16" s="185"/>
      <c r="F16" s="190"/>
    </row>
    <row r="17" spans="1:6" ht="15">
      <c r="A17" s="181"/>
      <c r="B17" s="186" t="s">
        <v>324</v>
      </c>
      <c r="C17" s="189" t="s">
        <v>323</v>
      </c>
      <c r="D17" s="184">
        <v>18</v>
      </c>
      <c r="E17" s="185"/>
      <c r="F17" s="190"/>
    </row>
    <row r="18" spans="1:6" ht="15">
      <c r="A18" s="181"/>
      <c r="B18" s="182"/>
      <c r="C18" s="183"/>
      <c r="D18" s="184"/>
      <c r="E18" s="185"/>
      <c r="F18" s="185"/>
    </row>
    <row r="19" spans="1:6" ht="15">
      <c r="A19" s="181"/>
      <c r="B19" s="182"/>
      <c r="C19" s="183"/>
      <c r="D19" s="184"/>
      <c r="E19" s="185"/>
      <c r="F19" s="185"/>
    </row>
    <row r="20" spans="1:6" ht="15.75" thickBot="1">
      <c r="A20" s="191"/>
      <c r="B20" s="192" t="s">
        <v>327</v>
      </c>
      <c r="C20" s="193" t="s">
        <v>328</v>
      </c>
      <c r="D20" s="191"/>
      <c r="E20" s="194"/>
      <c r="F20" s="194"/>
    </row>
    <row r="21" spans="1:6" ht="15.75" thickTop="1">
      <c r="A21" s="181"/>
      <c r="B21" s="182"/>
      <c r="C21" s="183"/>
      <c r="D21" s="184"/>
      <c r="E21" s="185"/>
      <c r="F21" s="185"/>
    </row>
    <row r="22" spans="1:6" ht="15">
      <c r="A22" s="181"/>
      <c r="B22" s="186" t="s">
        <v>329</v>
      </c>
      <c r="C22" s="186"/>
      <c r="D22" s="186"/>
      <c r="E22" s="187"/>
      <c r="F22" s="187"/>
    </row>
    <row r="23" spans="1:6" ht="15">
      <c r="A23" s="181"/>
      <c r="B23" s="182"/>
      <c r="C23" s="183"/>
      <c r="D23" s="184"/>
      <c r="E23" s="185"/>
      <c r="F23" s="185"/>
    </row>
    <row r="24" spans="1:6" ht="28.5">
      <c r="A24" s="188">
        <f>COUNT($A$23:A23)+1</f>
        <v>1</v>
      </c>
      <c r="B24" s="186" t="s">
        <v>330</v>
      </c>
      <c r="C24" s="183"/>
      <c r="D24" s="184"/>
      <c r="E24" s="185"/>
      <c r="F24" s="185"/>
    </row>
    <row r="25" spans="1:6" ht="15">
      <c r="A25" s="181"/>
      <c r="B25" s="186" t="s">
        <v>331</v>
      </c>
      <c r="C25" s="189" t="s">
        <v>8</v>
      </c>
      <c r="D25" s="184">
        <v>2</v>
      </c>
      <c r="E25" s="185"/>
      <c r="F25" s="190"/>
    </row>
    <row r="26" spans="1:6" ht="15">
      <c r="A26" s="181"/>
      <c r="B26" s="182"/>
      <c r="C26" s="183"/>
      <c r="D26" s="184"/>
      <c r="E26" s="185"/>
      <c r="F26" s="185"/>
    </row>
    <row r="27" spans="1:6" ht="28.5">
      <c r="A27" s="188">
        <f>COUNT($A$23:A26)+1</f>
        <v>2</v>
      </c>
      <c r="B27" s="186" t="s">
        <v>332</v>
      </c>
      <c r="C27" s="183"/>
      <c r="D27" s="184"/>
      <c r="E27" s="185"/>
      <c r="F27" s="185"/>
    </row>
    <row r="28" spans="1:6" ht="15">
      <c r="A28" s="181"/>
      <c r="B28" s="186" t="s">
        <v>333</v>
      </c>
      <c r="C28" s="189" t="s">
        <v>323</v>
      </c>
      <c r="D28" s="184">
        <v>2</v>
      </c>
      <c r="E28" s="185"/>
      <c r="F28" s="190"/>
    </row>
    <row r="29" spans="1:6" ht="15">
      <c r="A29" s="181"/>
      <c r="B29" s="186" t="s">
        <v>334</v>
      </c>
      <c r="C29" s="189" t="s">
        <v>323</v>
      </c>
      <c r="D29" s="184">
        <v>24</v>
      </c>
      <c r="E29" s="185"/>
      <c r="F29" s="190"/>
    </row>
    <row r="30" spans="1:6" ht="15">
      <c r="A30" s="181"/>
      <c r="B30" s="182"/>
      <c r="C30" s="183"/>
      <c r="D30" s="184"/>
      <c r="E30" s="185"/>
      <c r="F30" s="185"/>
    </row>
    <row r="31" spans="1:6" ht="42.75">
      <c r="A31" s="188">
        <f>COUNT($A$23:A30)+1</f>
        <v>3</v>
      </c>
      <c r="B31" s="186" t="s">
        <v>335</v>
      </c>
      <c r="C31" s="183"/>
      <c r="D31" s="184"/>
      <c r="E31" s="185"/>
      <c r="F31" s="185"/>
    </row>
    <row r="32" spans="1:6" ht="15">
      <c r="A32" s="181"/>
      <c r="B32" s="186" t="s">
        <v>336</v>
      </c>
      <c r="C32" s="189" t="s">
        <v>22</v>
      </c>
      <c r="D32" s="184">
        <v>2</v>
      </c>
      <c r="E32" s="185"/>
      <c r="F32" s="190"/>
    </row>
    <row r="33" spans="1:6" ht="15">
      <c r="A33" s="181"/>
      <c r="B33" s="182"/>
      <c r="C33" s="183"/>
      <c r="D33" s="184"/>
      <c r="E33" s="185"/>
      <c r="F33" s="185"/>
    </row>
    <row r="34" spans="1:6" ht="15.75" thickBot="1">
      <c r="A34" s="191"/>
      <c r="B34" s="192" t="s">
        <v>327</v>
      </c>
      <c r="C34" s="193" t="s">
        <v>328</v>
      </c>
      <c r="D34" s="191"/>
      <c r="E34" s="194"/>
      <c r="F34" s="194"/>
    </row>
    <row r="35" spans="1:6" ht="15.75" thickTop="1">
      <c r="A35" s="181"/>
      <c r="B35" s="182"/>
      <c r="C35" s="183"/>
      <c r="D35" s="184"/>
      <c r="E35" s="185"/>
      <c r="F35" s="185"/>
    </row>
    <row r="36" spans="1:6" ht="15">
      <c r="A36" s="181"/>
      <c r="B36" s="186" t="s">
        <v>337</v>
      </c>
      <c r="C36" s="186"/>
      <c r="D36" s="186"/>
      <c r="E36" s="187"/>
      <c r="F36" s="187"/>
    </row>
    <row r="37" spans="1:6" ht="15">
      <c r="A37" s="181"/>
      <c r="B37" s="182"/>
      <c r="C37" s="183"/>
      <c r="D37" s="184"/>
      <c r="E37" s="185"/>
      <c r="F37" s="185"/>
    </row>
    <row r="38" spans="1:6" ht="72">
      <c r="A38" s="188">
        <f>COUNT($A37:A$37)+1</f>
        <v>1</v>
      </c>
      <c r="B38" s="189" t="s">
        <v>338</v>
      </c>
      <c r="C38" s="189"/>
      <c r="D38" s="184"/>
      <c r="E38" s="185"/>
      <c r="F38" s="185"/>
    </row>
    <row r="39" spans="1:6" ht="15">
      <c r="A39" s="181"/>
      <c r="B39" s="189" t="s">
        <v>339</v>
      </c>
      <c r="C39" s="189" t="s">
        <v>8</v>
      </c>
      <c r="D39" s="184">
        <v>1</v>
      </c>
      <c r="E39" s="185"/>
      <c r="F39" s="190"/>
    </row>
    <row r="40" spans="1:6" ht="15">
      <c r="A40" s="181"/>
      <c r="B40" s="186"/>
      <c r="C40" s="189"/>
      <c r="D40" s="184"/>
      <c r="E40" s="185"/>
      <c r="F40" s="185"/>
    </row>
    <row r="41" spans="1:6" ht="29.25">
      <c r="A41" s="188">
        <f>COUNT($A$37:A40)+1</f>
        <v>2</v>
      </c>
      <c r="B41" s="189" t="s">
        <v>340</v>
      </c>
      <c r="C41" s="189"/>
      <c r="D41" s="184"/>
      <c r="E41" s="185"/>
      <c r="F41" s="185"/>
    </row>
    <row r="42" spans="1:6" ht="15">
      <c r="A42" s="195" t="s">
        <v>341</v>
      </c>
      <c r="B42" s="189" t="s">
        <v>342</v>
      </c>
      <c r="C42" s="189"/>
      <c r="D42" s="184"/>
      <c r="E42" s="185"/>
      <c r="F42" s="185"/>
    </row>
    <row r="43" spans="1:6" ht="15">
      <c r="A43" s="195" t="s">
        <v>341</v>
      </c>
      <c r="B43" s="183" t="s">
        <v>343</v>
      </c>
      <c r="C43" s="189"/>
      <c r="D43" s="184"/>
      <c r="E43" s="185"/>
      <c r="F43" s="185"/>
    </row>
    <row r="44" spans="1:6" ht="15">
      <c r="A44" s="195" t="s">
        <v>341</v>
      </c>
      <c r="B44" s="183" t="s">
        <v>344</v>
      </c>
      <c r="C44" s="189"/>
      <c r="D44" s="184"/>
      <c r="E44" s="185"/>
      <c r="F44" s="185"/>
    </row>
    <row r="45" spans="1:6" ht="15">
      <c r="A45" s="195" t="s">
        <v>341</v>
      </c>
      <c r="B45" s="183" t="s">
        <v>345</v>
      </c>
      <c r="C45" s="189"/>
      <c r="D45" s="184"/>
      <c r="E45" s="185"/>
      <c r="F45" s="185"/>
    </row>
    <row r="46" spans="1:6" ht="15">
      <c r="A46" s="188"/>
      <c r="B46" s="186"/>
      <c r="C46" s="189" t="s">
        <v>8</v>
      </c>
      <c r="D46" s="184">
        <v>1</v>
      </c>
      <c r="E46" s="185"/>
      <c r="F46" s="190"/>
    </row>
    <row r="47" spans="1:6" ht="15">
      <c r="A47" s="188"/>
      <c r="B47" s="186"/>
      <c r="C47" s="189"/>
      <c r="D47" s="184"/>
      <c r="E47" s="185"/>
      <c r="F47" s="185"/>
    </row>
    <row r="48" spans="1:6" ht="28.5">
      <c r="A48" s="188">
        <f>COUNT($A$37:A47)+1</f>
        <v>3</v>
      </c>
      <c r="B48" s="186" t="s">
        <v>346</v>
      </c>
      <c r="C48" s="196"/>
      <c r="D48" s="184"/>
      <c r="E48" s="185"/>
      <c r="F48" s="185"/>
    </row>
    <row r="49" spans="1:6" ht="15">
      <c r="A49" s="181"/>
      <c r="B49" s="182"/>
      <c r="C49" s="196" t="s">
        <v>8</v>
      </c>
      <c r="D49" s="184" t="s">
        <v>347</v>
      </c>
      <c r="E49" s="185"/>
      <c r="F49" s="190"/>
    </row>
    <row r="50" spans="1:6" ht="15">
      <c r="A50" s="181"/>
      <c r="B50" s="182"/>
      <c r="C50" s="196"/>
      <c r="D50" s="184"/>
      <c r="E50" s="185"/>
      <c r="F50" s="185"/>
    </row>
    <row r="51" spans="1:6" ht="15">
      <c r="A51" s="181"/>
      <c r="B51" s="182"/>
      <c r="C51" s="183"/>
      <c r="D51" s="184"/>
      <c r="E51" s="185"/>
      <c r="F51" s="185"/>
    </row>
    <row r="52" spans="1:6" ht="15.75" thickBot="1">
      <c r="A52" s="191"/>
      <c r="B52" s="192" t="s">
        <v>327</v>
      </c>
      <c r="C52" s="197" t="s">
        <v>328</v>
      </c>
      <c r="D52" s="191"/>
      <c r="E52" s="194"/>
      <c r="F52" s="194"/>
    </row>
    <row r="53" spans="1:6" ht="15.75" thickTop="1">
      <c r="A53" s="181"/>
      <c r="B53" s="186"/>
      <c r="C53" s="183"/>
      <c r="D53" s="184"/>
      <c r="E53" s="185"/>
      <c r="F53" s="185"/>
    </row>
    <row r="54" spans="1:6" ht="15">
      <c r="A54" s="181"/>
      <c r="B54" s="182"/>
      <c r="C54" s="183"/>
      <c r="D54" s="184"/>
      <c r="E54" s="185"/>
      <c r="F54" s="185"/>
    </row>
    <row r="55" spans="1:6" ht="15">
      <c r="A55" s="181"/>
      <c r="B55" s="186" t="s">
        <v>348</v>
      </c>
      <c r="C55" s="186"/>
      <c r="D55" s="186"/>
      <c r="E55" s="187"/>
      <c r="F55" s="187"/>
    </row>
    <row r="56" spans="1:6" ht="15">
      <c r="A56" s="181"/>
      <c r="B56" s="182"/>
      <c r="C56" s="183"/>
      <c r="D56" s="184"/>
      <c r="E56" s="185"/>
      <c r="F56" s="185"/>
    </row>
    <row r="57" spans="1:6" ht="85.5">
      <c r="A57" s="188">
        <f>COUNT($A$56:A56)+1</f>
        <v>1</v>
      </c>
      <c r="B57" s="186" t="s">
        <v>349</v>
      </c>
      <c r="C57" s="183"/>
      <c r="D57" s="184"/>
      <c r="E57" s="185"/>
      <c r="F57" s="185"/>
    </row>
    <row r="58" spans="1:6" ht="15">
      <c r="A58" s="181"/>
      <c r="B58" s="186" t="s">
        <v>350</v>
      </c>
      <c r="C58" s="189" t="s">
        <v>8</v>
      </c>
      <c r="D58" s="184">
        <v>4</v>
      </c>
      <c r="E58" s="185"/>
      <c r="F58" s="190"/>
    </row>
    <row r="59" spans="1:6" ht="15">
      <c r="A59" s="181"/>
      <c r="B59" s="182"/>
      <c r="C59" s="183"/>
      <c r="D59" s="184"/>
      <c r="E59" s="185"/>
      <c r="F59" s="185"/>
    </row>
    <row r="60" spans="1:6" ht="114">
      <c r="A60" s="188">
        <f>COUNT($A$56:A59)+1</f>
        <v>2</v>
      </c>
      <c r="B60" s="186" t="s">
        <v>351</v>
      </c>
      <c r="C60" s="183"/>
      <c r="D60" s="184"/>
      <c r="E60" s="185"/>
      <c r="F60" s="185"/>
    </row>
    <row r="61" spans="1:6" ht="15">
      <c r="A61" s="181"/>
      <c r="B61" s="186" t="s">
        <v>350</v>
      </c>
      <c r="C61" s="189" t="s">
        <v>8</v>
      </c>
      <c r="D61" s="184">
        <v>1</v>
      </c>
      <c r="E61" s="185"/>
      <c r="F61" s="190"/>
    </row>
    <row r="62" spans="1:6" ht="15">
      <c r="A62" s="181"/>
      <c r="B62" s="182"/>
      <c r="C62" s="183"/>
      <c r="D62" s="184"/>
      <c r="E62" s="185"/>
      <c r="F62" s="185"/>
    </row>
    <row r="63" spans="1:6" ht="128.25">
      <c r="A63" s="188">
        <f>COUNT($A$56:A62)+1</f>
        <v>3</v>
      </c>
      <c r="B63" s="186" t="s">
        <v>352</v>
      </c>
      <c r="C63" s="183"/>
      <c r="D63" s="184"/>
      <c r="E63" s="185"/>
      <c r="F63" s="185"/>
    </row>
    <row r="64" spans="1:6" ht="15">
      <c r="A64" s="181"/>
      <c r="B64" s="182"/>
      <c r="C64" s="189" t="s">
        <v>22</v>
      </c>
      <c r="D64" s="184">
        <v>1</v>
      </c>
      <c r="E64" s="185"/>
      <c r="F64" s="190"/>
    </row>
    <row r="65" spans="1:6" ht="15">
      <c r="A65" s="181"/>
      <c r="B65" s="182"/>
      <c r="C65" s="183"/>
      <c r="D65" s="184"/>
      <c r="E65" s="185"/>
      <c r="F65" s="185"/>
    </row>
    <row r="66" spans="1:6" ht="128.25">
      <c r="A66" s="188">
        <f>COUNT($A$56:A65)+1</f>
        <v>4</v>
      </c>
      <c r="B66" s="186" t="s">
        <v>353</v>
      </c>
      <c r="C66" s="183"/>
      <c r="D66" s="184"/>
      <c r="E66" s="185"/>
      <c r="F66" s="185"/>
    </row>
    <row r="67" spans="1:6" ht="15">
      <c r="A67" s="181"/>
      <c r="B67" s="182"/>
      <c r="C67" s="189" t="s">
        <v>22</v>
      </c>
      <c r="D67" s="184">
        <v>1</v>
      </c>
      <c r="E67" s="185"/>
      <c r="F67" s="190"/>
    </row>
    <row r="68" spans="1:6" ht="15">
      <c r="A68" s="181"/>
      <c r="B68" s="182"/>
      <c r="C68" s="183"/>
      <c r="D68" s="184"/>
      <c r="E68" s="185"/>
      <c r="F68" s="185"/>
    </row>
    <row r="69" spans="1:6" ht="28.5">
      <c r="A69" s="188">
        <f>COUNT($A$56:A68)+1</f>
        <v>5</v>
      </c>
      <c r="B69" s="186" t="s">
        <v>354</v>
      </c>
      <c r="C69" s="183"/>
      <c r="D69" s="184"/>
      <c r="E69" s="185"/>
      <c r="F69" s="185"/>
    </row>
    <row r="70" spans="1:6" ht="15">
      <c r="A70" s="181"/>
      <c r="B70" s="186" t="s">
        <v>355</v>
      </c>
      <c r="C70" s="189" t="s">
        <v>22</v>
      </c>
      <c r="D70" s="184">
        <v>5</v>
      </c>
      <c r="E70" s="185"/>
      <c r="F70" s="190"/>
    </row>
    <row r="71" spans="1:6" ht="15">
      <c r="A71" s="181"/>
      <c r="B71" s="182"/>
      <c r="C71" s="183"/>
      <c r="D71" s="184"/>
      <c r="E71" s="185"/>
      <c r="F71" s="185"/>
    </row>
    <row r="72" spans="1:6" ht="42.75">
      <c r="A72" s="188">
        <f>COUNT($A$56:A71)+1</f>
        <v>6</v>
      </c>
      <c r="B72" s="186" t="s">
        <v>356</v>
      </c>
      <c r="C72" s="183"/>
      <c r="D72" s="184"/>
      <c r="E72" s="185"/>
      <c r="F72" s="185"/>
    </row>
    <row r="73" spans="1:6" ht="15">
      <c r="A73" s="181"/>
      <c r="B73" s="186" t="s">
        <v>357</v>
      </c>
      <c r="C73" s="189" t="s">
        <v>22</v>
      </c>
      <c r="D73" s="184">
        <v>5</v>
      </c>
      <c r="E73" s="185"/>
      <c r="F73" s="190"/>
    </row>
    <row r="74" spans="1:6" ht="15">
      <c r="A74" s="181"/>
      <c r="B74" s="182"/>
      <c r="C74" s="183"/>
      <c r="D74" s="184"/>
      <c r="E74" s="185"/>
      <c r="F74" s="185"/>
    </row>
    <row r="75" spans="1:6" ht="42.75">
      <c r="A75" s="188">
        <f>COUNT($A$56:A74)+1</f>
        <v>7</v>
      </c>
      <c r="B75" s="186" t="s">
        <v>358</v>
      </c>
      <c r="C75" s="183"/>
      <c r="D75" s="184"/>
      <c r="E75" s="185"/>
      <c r="F75" s="185"/>
    </row>
    <row r="76" spans="1:6" ht="15">
      <c r="A76" s="181"/>
      <c r="B76" s="182"/>
      <c r="C76" s="189" t="s">
        <v>22</v>
      </c>
      <c r="D76" s="184">
        <v>8</v>
      </c>
      <c r="E76" s="185"/>
      <c r="F76" s="190"/>
    </row>
    <row r="77" spans="1:6" ht="15">
      <c r="A77" s="181"/>
      <c r="B77" s="182"/>
      <c r="C77" s="183"/>
      <c r="D77" s="184"/>
      <c r="E77" s="185"/>
      <c r="F77" s="185"/>
    </row>
    <row r="78" spans="1:6" ht="28.5">
      <c r="A78" s="188">
        <f>COUNT($A$56:A77)+1</f>
        <v>8</v>
      </c>
      <c r="B78" s="186" t="s">
        <v>359</v>
      </c>
      <c r="C78" s="183"/>
      <c r="D78" s="184"/>
      <c r="E78" s="185"/>
      <c r="F78" s="185"/>
    </row>
    <row r="79" spans="1:6" ht="15">
      <c r="A79" s="181"/>
      <c r="B79" s="182"/>
      <c r="C79" s="189" t="s">
        <v>22</v>
      </c>
      <c r="D79" s="184">
        <v>5</v>
      </c>
      <c r="E79" s="185"/>
      <c r="F79" s="190"/>
    </row>
    <row r="80" spans="1:6" ht="15">
      <c r="A80" s="181"/>
      <c r="B80" s="182"/>
      <c r="C80" s="183"/>
      <c r="D80" s="184"/>
      <c r="E80" s="185"/>
      <c r="F80" s="185"/>
    </row>
    <row r="81" spans="1:6" ht="28.5">
      <c r="A81" s="188">
        <f>COUNT($A$56:A80)+1</f>
        <v>9</v>
      </c>
      <c r="B81" s="186" t="s">
        <v>360</v>
      </c>
      <c r="C81" s="183"/>
      <c r="D81" s="184"/>
      <c r="E81" s="185"/>
      <c r="F81" s="185"/>
    </row>
    <row r="82" spans="1:6" ht="15">
      <c r="A82" s="181"/>
      <c r="B82" s="182"/>
      <c r="C82" s="189" t="s">
        <v>22</v>
      </c>
      <c r="D82" s="184">
        <v>2</v>
      </c>
      <c r="E82" s="185"/>
      <c r="F82" s="190"/>
    </row>
    <row r="83" spans="1:6" ht="15">
      <c r="A83" s="181"/>
      <c r="B83" s="182"/>
      <c r="C83" s="183"/>
      <c r="D83" s="184"/>
      <c r="E83" s="185"/>
      <c r="F83" s="185"/>
    </row>
    <row r="84" spans="1:6" ht="15">
      <c r="A84" s="181"/>
      <c r="B84" s="182"/>
      <c r="C84" s="183"/>
      <c r="D84" s="184"/>
      <c r="E84" s="185"/>
      <c r="F84" s="185"/>
    </row>
    <row r="85" spans="1:6" ht="15.75" thickBot="1">
      <c r="A85" s="191"/>
      <c r="B85" s="192" t="s">
        <v>327</v>
      </c>
      <c r="C85" s="197" t="s">
        <v>328</v>
      </c>
      <c r="D85" s="191"/>
      <c r="E85" s="194"/>
      <c r="F85" s="194"/>
    </row>
    <row r="86" spans="1:6" ht="15.75" thickTop="1">
      <c r="A86" s="181"/>
      <c r="B86" s="182"/>
      <c r="C86" s="183"/>
      <c r="D86" s="184"/>
      <c r="E86" s="185"/>
      <c r="F86" s="185"/>
    </row>
    <row r="87" spans="1:6" ht="15">
      <c r="A87" s="180"/>
      <c r="B87" s="189" t="s">
        <v>361</v>
      </c>
      <c r="C87" s="189"/>
      <c r="D87" s="189"/>
      <c r="E87" s="185"/>
      <c r="F87" s="185"/>
    </row>
    <row r="88" spans="1:6" ht="15">
      <c r="A88" s="181"/>
      <c r="B88" s="183"/>
      <c r="C88" s="196"/>
      <c r="D88" s="184"/>
      <c r="E88" s="185"/>
      <c r="F88" s="185"/>
    </row>
    <row r="89" spans="1:6" ht="43.5">
      <c r="A89" s="188">
        <f>COUNT($A$88:A88)+1</f>
        <v>1</v>
      </c>
      <c r="B89" s="189" t="s">
        <v>362</v>
      </c>
      <c r="C89" s="400"/>
      <c r="D89" s="401"/>
      <c r="E89" s="185"/>
      <c r="F89" s="185"/>
    </row>
    <row r="90" spans="1:6" ht="15">
      <c r="A90" s="181"/>
      <c r="B90" s="189" t="s">
        <v>363</v>
      </c>
      <c r="C90" s="400" t="s">
        <v>22</v>
      </c>
      <c r="D90" s="401" t="s">
        <v>364</v>
      </c>
      <c r="E90" s="185"/>
      <c r="F90" s="185"/>
    </row>
    <row r="91" spans="1:6" ht="15">
      <c r="A91" s="181"/>
      <c r="B91" s="183"/>
      <c r="C91" s="400"/>
      <c r="D91" s="401"/>
      <c r="E91" s="185"/>
      <c r="F91" s="185"/>
    </row>
    <row r="92" spans="1:6" ht="29.25">
      <c r="A92" s="188">
        <f>COUNT($A$88:A91)+1</f>
        <v>2</v>
      </c>
      <c r="B92" s="189" t="s">
        <v>365</v>
      </c>
      <c r="C92" s="400"/>
      <c r="D92" s="401"/>
      <c r="E92" s="185"/>
      <c r="F92" s="185"/>
    </row>
    <row r="93" spans="1:6" ht="15">
      <c r="A93" s="181"/>
      <c r="B93" s="189" t="s">
        <v>366</v>
      </c>
      <c r="C93" s="400" t="s">
        <v>22</v>
      </c>
      <c r="D93" s="401" t="s">
        <v>364</v>
      </c>
      <c r="E93" s="185"/>
      <c r="F93" s="185"/>
    </row>
    <row r="94" spans="1:6" ht="15">
      <c r="A94" s="181"/>
      <c r="B94" s="183"/>
      <c r="C94" s="400"/>
      <c r="D94" s="401"/>
      <c r="E94" s="185"/>
      <c r="F94" s="185"/>
    </row>
    <row r="95" spans="1:6" ht="15">
      <c r="A95" s="181"/>
      <c r="B95" s="183"/>
      <c r="C95" s="400"/>
      <c r="D95" s="401"/>
      <c r="E95" s="185"/>
      <c r="F95" s="185"/>
    </row>
    <row r="96" spans="1:6" ht="15">
      <c r="A96" s="181"/>
      <c r="B96" s="189"/>
      <c r="C96" s="196"/>
      <c r="D96" s="184"/>
      <c r="E96" s="185"/>
      <c r="F96" s="185"/>
    </row>
    <row r="97" spans="1:6" ht="15.75" thickBot="1">
      <c r="A97" s="235"/>
      <c r="B97" s="236" t="s">
        <v>327</v>
      </c>
      <c r="C97" s="237" t="s">
        <v>328</v>
      </c>
      <c r="D97" s="238"/>
      <c r="E97" s="239"/>
      <c r="F97" s="240"/>
    </row>
    <row r="98" spans="1:6" ht="15.75" thickTop="1">
      <c r="A98" s="181"/>
      <c r="B98" s="182"/>
      <c r="C98" s="183"/>
      <c r="D98" s="184"/>
      <c r="E98" s="185"/>
      <c r="F98" s="185"/>
    </row>
  </sheetData>
  <sheetProtection/>
  <mergeCells count="1">
    <mergeCell ref="B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E26"/>
  <sheetViews>
    <sheetView zoomScalePageLayoutView="0" workbookViewId="0" topLeftCell="A19">
      <selection activeCell="B15" sqref="B15"/>
    </sheetView>
  </sheetViews>
  <sheetFormatPr defaultColWidth="9.140625" defaultRowHeight="15"/>
  <cols>
    <col min="2" max="2" width="34.28125" style="0" bestFit="1" customWidth="1"/>
  </cols>
  <sheetData>
    <row r="1" spans="1:5" ht="15">
      <c r="A1" s="375" t="s">
        <v>629</v>
      </c>
      <c r="B1" s="375"/>
      <c r="C1" s="375"/>
      <c r="D1" s="376"/>
      <c r="E1" s="377"/>
    </row>
    <row r="2" spans="1:5" ht="15">
      <c r="A2" s="375"/>
      <c r="B2" s="375"/>
      <c r="C2" s="375" t="s">
        <v>630</v>
      </c>
      <c r="D2" s="376"/>
      <c r="E2" s="377"/>
    </row>
    <row r="3" spans="1:5" ht="15">
      <c r="A3" s="378"/>
      <c r="B3" s="378"/>
      <c r="C3" s="377"/>
      <c r="D3" s="378"/>
      <c r="E3" s="377"/>
    </row>
    <row r="4" spans="1:5" ht="15">
      <c r="A4" s="378" t="s">
        <v>631</v>
      </c>
      <c r="B4" s="378" t="s">
        <v>632</v>
      </c>
      <c r="C4" s="379"/>
      <c r="D4" s="378"/>
      <c r="E4" s="377"/>
    </row>
    <row r="5" spans="1:5" ht="15">
      <c r="A5" s="378"/>
      <c r="B5" s="378"/>
      <c r="C5" s="378"/>
      <c r="D5" s="378"/>
      <c r="E5" s="377"/>
    </row>
    <row r="6" spans="1:5" ht="15">
      <c r="A6" s="378" t="s">
        <v>633</v>
      </c>
      <c r="B6" s="378" t="s">
        <v>636</v>
      </c>
      <c r="C6" s="379"/>
      <c r="D6" s="378"/>
      <c r="E6" s="377"/>
    </row>
    <row r="7" spans="1:5" ht="15">
      <c r="A7" s="378"/>
      <c r="B7" s="378"/>
      <c r="C7" s="378"/>
      <c r="D7" s="378"/>
      <c r="E7" s="377"/>
    </row>
    <row r="8" spans="1:5" ht="15">
      <c r="A8" s="380" t="s">
        <v>635</v>
      </c>
      <c r="B8" s="380" t="s">
        <v>634</v>
      </c>
      <c r="C8" s="380"/>
      <c r="D8" s="380"/>
      <c r="E8" s="377"/>
    </row>
    <row r="9" spans="1:5" ht="15">
      <c r="A9" s="378"/>
      <c r="B9" s="378"/>
      <c r="C9" s="378"/>
      <c r="D9" s="378"/>
      <c r="E9" s="377"/>
    </row>
    <row r="10" spans="1:5" ht="15">
      <c r="A10" s="375"/>
      <c r="B10" s="375" t="s">
        <v>637</v>
      </c>
      <c r="C10" s="381"/>
      <c r="E10" s="377"/>
    </row>
    <row r="11" spans="1:5" ht="15">
      <c r="A11" s="378"/>
      <c r="B11" s="378"/>
      <c r="C11" s="378"/>
      <c r="D11" s="378"/>
      <c r="E11" s="377"/>
    </row>
    <row r="12" spans="2:5" ht="15">
      <c r="B12" t="s">
        <v>695</v>
      </c>
      <c r="D12" s="397"/>
      <c r="E12" s="377"/>
    </row>
    <row r="13" spans="4:5" ht="15">
      <c r="D13" s="397"/>
      <c r="E13" s="377"/>
    </row>
    <row r="14" spans="2:5" ht="15">
      <c r="B14" t="s">
        <v>630</v>
      </c>
      <c r="D14" s="398"/>
      <c r="E14" s="382"/>
    </row>
    <row r="15" spans="1:5" ht="15">
      <c r="A15" s="378"/>
      <c r="B15" s="383"/>
      <c r="C15" s="381"/>
      <c r="D15" s="384"/>
      <c r="E15" s="385"/>
    </row>
    <row r="16" spans="1:5" ht="15">
      <c r="A16" s="378"/>
      <c r="B16" s="378" t="s">
        <v>51</v>
      </c>
      <c r="C16" s="379"/>
      <c r="D16" s="384"/>
      <c r="E16" s="385"/>
    </row>
    <row r="17" spans="1:5" ht="15">
      <c r="A17" s="378"/>
      <c r="B17" s="378"/>
      <c r="C17" s="378"/>
      <c r="D17" s="384"/>
      <c r="E17" s="385"/>
    </row>
    <row r="18" spans="1:5" ht="15">
      <c r="A18" s="378"/>
      <c r="B18" s="375" t="s">
        <v>638</v>
      </c>
      <c r="C18" s="386"/>
      <c r="E18" s="385"/>
    </row>
    <row r="19" spans="1:5" ht="15">
      <c r="A19" s="378"/>
      <c r="B19" s="378"/>
      <c r="C19" s="378"/>
      <c r="D19" s="378"/>
      <c r="E19" s="377"/>
    </row>
    <row r="20" spans="1:5" ht="15">
      <c r="A20" s="380"/>
      <c r="B20" s="380"/>
      <c r="C20" s="380"/>
      <c r="D20" s="380"/>
      <c r="E20" s="377"/>
    </row>
    <row r="21" spans="1:5" ht="15">
      <c r="A21" s="380"/>
      <c r="B21" s="380"/>
      <c r="C21" s="380"/>
      <c r="D21" s="380"/>
      <c r="E21" s="377"/>
    </row>
    <row r="22" spans="1:5" ht="15">
      <c r="A22" s="377"/>
      <c r="B22" s="377"/>
      <c r="C22" s="377"/>
      <c r="D22" s="377"/>
      <c r="E22" s="377"/>
    </row>
    <row r="23" spans="1:5" ht="15">
      <c r="A23" s="377"/>
      <c r="B23" s="377"/>
      <c r="C23" s="377"/>
      <c r="D23" s="377"/>
      <c r="E23" s="377"/>
    </row>
    <row r="24" spans="1:5" ht="15">
      <c r="A24" s="377"/>
      <c r="B24" s="377"/>
      <c r="C24" s="377"/>
      <c r="D24" s="377"/>
      <c r="E24" s="377"/>
    </row>
    <row r="25" spans="1:5" ht="15">
      <c r="A25" s="377"/>
      <c r="B25" s="377"/>
      <c r="C25" s="377"/>
      <c r="D25" s="377"/>
      <c r="E25" s="377"/>
    </row>
    <row r="26" spans="1:5" ht="15">
      <c r="A26" s="377"/>
      <c r="B26" s="377"/>
      <c r="C26" s="377"/>
      <c r="D26" s="377"/>
      <c r="E26" s="377"/>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9" tint="0.39998000860214233"/>
  </sheetPr>
  <dimension ref="A1:F51"/>
  <sheetViews>
    <sheetView view="pageBreakPreview" zoomScaleSheetLayoutView="100" zoomScalePageLayoutView="0" workbookViewId="0" topLeftCell="A33">
      <selection activeCell="G43" sqref="G43"/>
    </sheetView>
  </sheetViews>
  <sheetFormatPr defaultColWidth="9.140625" defaultRowHeight="15"/>
  <cols>
    <col min="1" max="1" width="4.28125" style="0" customWidth="1"/>
    <col min="2" max="2" width="37.8515625" style="0" customWidth="1"/>
  </cols>
  <sheetData>
    <row r="1" spans="1:6" ht="15">
      <c r="A1" s="198"/>
      <c r="B1" s="199" t="s">
        <v>367</v>
      </c>
      <c r="C1" s="200"/>
      <c r="D1" s="200"/>
      <c r="E1" s="201"/>
      <c r="F1" s="201"/>
    </row>
    <row r="2" spans="1:6" ht="15">
      <c r="A2" s="202"/>
      <c r="B2" s="203"/>
      <c r="C2" s="204"/>
      <c r="D2" s="205"/>
      <c r="E2" s="190"/>
      <c r="F2" s="190"/>
    </row>
    <row r="3" spans="1:6" ht="186">
      <c r="A3" s="188">
        <f>COUNT(#REF!)+1</f>
        <v>1</v>
      </c>
      <c r="B3" s="189" t="s">
        <v>368</v>
      </c>
      <c r="C3" s="183"/>
      <c r="D3" s="184"/>
      <c r="E3" s="190"/>
      <c r="F3" s="190"/>
    </row>
    <row r="4" spans="1:6" ht="15">
      <c r="A4" s="206"/>
      <c r="B4" s="189" t="s">
        <v>369</v>
      </c>
      <c r="C4" s="183"/>
      <c r="D4" s="184"/>
      <c r="E4" s="190"/>
      <c r="F4" s="190"/>
    </row>
    <row r="5" spans="1:6" ht="18.75">
      <c r="A5" s="207" t="s">
        <v>341</v>
      </c>
      <c r="B5" s="189" t="s">
        <v>370</v>
      </c>
      <c r="C5" s="183"/>
      <c r="D5" s="184"/>
      <c r="E5" s="185"/>
      <c r="F5" s="190"/>
    </row>
    <row r="6" spans="1:6" ht="18.75">
      <c r="A6" s="207" t="s">
        <v>341</v>
      </c>
      <c r="B6" s="189" t="s">
        <v>371</v>
      </c>
      <c r="C6" s="183"/>
      <c r="D6" s="184"/>
      <c r="E6" s="185"/>
      <c r="F6" s="190"/>
    </row>
    <row r="7" spans="1:6" ht="18.75">
      <c r="A7" s="207" t="s">
        <v>341</v>
      </c>
      <c r="B7" s="189" t="s">
        <v>372</v>
      </c>
      <c r="C7" s="183" t="s">
        <v>8</v>
      </c>
      <c r="D7" s="184">
        <v>1</v>
      </c>
      <c r="E7" s="185"/>
      <c r="F7" s="190"/>
    </row>
    <row r="8" spans="1:6" ht="15">
      <c r="A8" s="206"/>
      <c r="B8" s="183"/>
      <c r="C8" s="183"/>
      <c r="D8" s="184"/>
      <c r="E8" s="190"/>
      <c r="F8" s="190"/>
    </row>
    <row r="9" spans="1:6" ht="43.5">
      <c r="A9" s="188">
        <f>COUNT($A$3:A8)+1</f>
        <v>2</v>
      </c>
      <c r="B9" s="189" t="s">
        <v>373</v>
      </c>
      <c r="C9" s="186"/>
      <c r="D9" s="208"/>
      <c r="E9" s="185"/>
      <c r="F9" s="185"/>
    </row>
    <row r="10" spans="1:6" ht="15">
      <c r="A10" s="209"/>
      <c r="B10" s="210" t="s">
        <v>374</v>
      </c>
      <c r="C10" s="189" t="s">
        <v>8</v>
      </c>
      <c r="D10" s="184">
        <v>2</v>
      </c>
      <c r="E10" s="185"/>
      <c r="F10" s="190"/>
    </row>
    <row r="11" spans="1:6" ht="15">
      <c r="A11" s="188"/>
      <c r="B11" s="189"/>
      <c r="C11" s="189"/>
      <c r="D11" s="189"/>
      <c r="E11" s="185"/>
      <c r="F11" s="185"/>
    </row>
    <row r="12" spans="1:6" ht="57">
      <c r="A12" s="188">
        <f>COUNT($A$3:A11)+1</f>
        <v>3</v>
      </c>
      <c r="B12" s="210" t="s">
        <v>375</v>
      </c>
      <c r="C12" s="211"/>
      <c r="D12" s="212"/>
      <c r="E12" s="185"/>
      <c r="F12" s="213"/>
    </row>
    <row r="13" spans="1:6" ht="28.5">
      <c r="A13" s="209"/>
      <c r="B13" s="210" t="s">
        <v>376</v>
      </c>
      <c r="C13" s="189" t="s">
        <v>8</v>
      </c>
      <c r="D13" s="184">
        <v>1</v>
      </c>
      <c r="E13" s="185"/>
      <c r="F13" s="190"/>
    </row>
    <row r="14" spans="1:6" ht="28.5">
      <c r="A14" s="209"/>
      <c r="B14" s="210" t="s">
        <v>377</v>
      </c>
      <c r="C14" s="189" t="s">
        <v>8</v>
      </c>
      <c r="D14" s="184">
        <v>3</v>
      </c>
      <c r="E14" s="185"/>
      <c r="F14" s="190"/>
    </row>
    <row r="15" spans="1:6" ht="28.5">
      <c r="A15" s="209"/>
      <c r="B15" s="210" t="s">
        <v>378</v>
      </c>
      <c r="C15" s="189" t="s">
        <v>8</v>
      </c>
      <c r="D15" s="184">
        <v>2</v>
      </c>
      <c r="E15" s="185"/>
      <c r="F15" s="190"/>
    </row>
    <row r="16" spans="1:6" ht="15">
      <c r="A16" s="209"/>
      <c r="B16" s="214"/>
      <c r="C16" s="211"/>
      <c r="D16" s="212"/>
      <c r="E16" s="185"/>
      <c r="F16" s="213"/>
    </row>
    <row r="17" spans="1:6" ht="57">
      <c r="A17" s="188">
        <f>COUNT($A$3:A16)+1</f>
        <v>4</v>
      </c>
      <c r="B17" s="210" t="s">
        <v>379</v>
      </c>
      <c r="C17" s="215"/>
      <c r="D17" s="216"/>
      <c r="E17" s="217"/>
      <c r="F17" s="217"/>
    </row>
    <row r="18" spans="1:6" ht="28.5">
      <c r="A18" s="218"/>
      <c r="B18" s="210" t="s">
        <v>380</v>
      </c>
      <c r="C18" s="219" t="s">
        <v>8</v>
      </c>
      <c r="D18" s="216">
        <v>1</v>
      </c>
      <c r="E18" s="217"/>
      <c r="F18" s="190"/>
    </row>
    <row r="19" spans="1:6" ht="28.5">
      <c r="A19" s="218"/>
      <c r="B19" s="210" t="s">
        <v>381</v>
      </c>
      <c r="C19" s="219" t="s">
        <v>8</v>
      </c>
      <c r="D19" s="216">
        <v>5</v>
      </c>
      <c r="E19" s="217"/>
      <c r="F19" s="190"/>
    </row>
    <row r="20" spans="1:6" ht="15">
      <c r="A20" s="218"/>
      <c r="B20" s="220"/>
      <c r="C20" s="221"/>
      <c r="D20" s="216"/>
      <c r="E20" s="217"/>
      <c r="F20" s="217"/>
    </row>
    <row r="21" spans="1:6" ht="57">
      <c r="A21" s="188">
        <f>COUNT($A$3:A20)+1</f>
        <v>5</v>
      </c>
      <c r="B21" s="210" t="s">
        <v>382</v>
      </c>
      <c r="C21" s="183"/>
      <c r="D21" s="184"/>
      <c r="E21" s="222"/>
      <c r="F21" s="222"/>
    </row>
    <row r="22" spans="1:6" ht="15">
      <c r="A22" s="218"/>
      <c r="B22" s="210" t="s">
        <v>383</v>
      </c>
      <c r="C22" s="219" t="s">
        <v>22</v>
      </c>
      <c r="D22" s="216">
        <v>4</v>
      </c>
      <c r="E22" s="217"/>
      <c r="F22" s="190"/>
    </row>
    <row r="23" spans="1:6" ht="15">
      <c r="A23" s="218"/>
      <c r="B23" s="210"/>
      <c r="C23" s="219"/>
      <c r="D23" s="216"/>
      <c r="E23" s="217"/>
      <c r="F23" s="217"/>
    </row>
    <row r="24" spans="1:6" ht="42.75">
      <c r="A24" s="188">
        <f>COUNT($A$3:A23)+1</f>
        <v>6</v>
      </c>
      <c r="B24" s="210" t="s">
        <v>384</v>
      </c>
      <c r="C24" s="215"/>
      <c r="D24" s="216"/>
      <c r="E24" s="217"/>
      <c r="F24" s="217"/>
    </row>
    <row r="25" spans="1:6" ht="15">
      <c r="A25" s="218"/>
      <c r="B25" s="210" t="s">
        <v>385</v>
      </c>
      <c r="C25" s="215" t="s">
        <v>22</v>
      </c>
      <c r="D25" s="216">
        <v>6</v>
      </c>
      <c r="E25" s="217"/>
      <c r="F25" s="190"/>
    </row>
    <row r="26" spans="1:6" ht="15">
      <c r="A26" s="218"/>
      <c r="B26" s="220"/>
      <c r="C26" s="215"/>
      <c r="D26" s="216"/>
      <c r="E26" s="217"/>
      <c r="F26" s="217"/>
    </row>
    <row r="27" spans="1:6" ht="42.75">
      <c r="A27" s="188">
        <f>COUNT($A$3:A26)+1</f>
        <v>7</v>
      </c>
      <c r="B27" s="186" t="s">
        <v>386</v>
      </c>
      <c r="C27" s="183"/>
      <c r="D27" s="184"/>
      <c r="E27" s="185"/>
      <c r="F27" s="185"/>
    </row>
    <row r="28" spans="1:6" ht="15">
      <c r="A28" s="181"/>
      <c r="B28" s="186" t="s">
        <v>387</v>
      </c>
      <c r="C28" s="189" t="s">
        <v>22</v>
      </c>
      <c r="D28" s="184">
        <v>4</v>
      </c>
      <c r="E28" s="185"/>
      <c r="F28" s="190"/>
    </row>
    <row r="29" spans="1:6" ht="15">
      <c r="A29" s="181"/>
      <c r="B29" s="186" t="s">
        <v>388</v>
      </c>
      <c r="C29" s="189" t="s">
        <v>22</v>
      </c>
      <c r="D29" s="184">
        <v>2</v>
      </c>
      <c r="E29" s="185"/>
      <c r="F29" s="190"/>
    </row>
    <row r="30" spans="1:6" ht="15">
      <c r="A30" s="181"/>
      <c r="B30" s="182"/>
      <c r="C30" s="183"/>
      <c r="D30" s="184"/>
      <c r="E30" s="185"/>
      <c r="F30" s="185"/>
    </row>
    <row r="31" spans="1:6" ht="86.25">
      <c r="A31" s="188">
        <f>COUNT($A$3:A30)+1</f>
        <v>8</v>
      </c>
      <c r="B31" s="223" t="s">
        <v>389</v>
      </c>
      <c r="C31" s="196"/>
      <c r="D31" s="184"/>
      <c r="E31" s="185"/>
      <c r="F31" s="185"/>
    </row>
    <row r="32" spans="1:6" ht="15">
      <c r="A32" s="224"/>
      <c r="B32" s="189" t="s">
        <v>390</v>
      </c>
      <c r="C32" s="225" t="s">
        <v>323</v>
      </c>
      <c r="D32" s="226">
        <v>1</v>
      </c>
      <c r="E32" s="227"/>
      <c r="F32" s="190"/>
    </row>
    <row r="33" spans="1:6" ht="15">
      <c r="A33" s="224"/>
      <c r="B33" s="189" t="s">
        <v>391</v>
      </c>
      <c r="C33" s="225" t="s">
        <v>323</v>
      </c>
      <c r="D33" s="226">
        <v>4</v>
      </c>
      <c r="E33" s="227"/>
      <c r="F33" s="190"/>
    </row>
    <row r="34" spans="1:6" ht="15">
      <c r="A34" s="224"/>
      <c r="B34" s="189" t="s">
        <v>392</v>
      </c>
      <c r="C34" s="225" t="s">
        <v>323</v>
      </c>
      <c r="D34" s="226">
        <v>11</v>
      </c>
      <c r="E34" s="227"/>
      <c r="F34" s="190"/>
    </row>
    <row r="35" spans="1:6" ht="15">
      <c r="A35" s="224"/>
      <c r="B35" s="189"/>
      <c r="C35" s="225"/>
      <c r="D35" s="226"/>
      <c r="E35" s="227"/>
      <c r="F35" s="227"/>
    </row>
    <row r="36" spans="1:6" ht="85.5">
      <c r="A36" s="188">
        <f>COUNT($A$2:A35)+1</f>
        <v>9</v>
      </c>
      <c r="B36" s="186" t="s">
        <v>393</v>
      </c>
      <c r="C36" s="183"/>
      <c r="D36" s="184"/>
      <c r="E36" s="185"/>
      <c r="F36" s="185"/>
    </row>
    <row r="37" spans="1:6" ht="15">
      <c r="A37" s="181"/>
      <c r="B37" s="186" t="s">
        <v>394</v>
      </c>
      <c r="C37" s="189" t="s">
        <v>323</v>
      </c>
      <c r="D37" s="184">
        <v>10</v>
      </c>
      <c r="E37" s="185"/>
      <c r="F37" s="190"/>
    </row>
    <row r="38" spans="1:6" ht="15">
      <c r="A38" s="181"/>
      <c r="B38" s="186" t="s">
        <v>395</v>
      </c>
      <c r="C38" s="189" t="s">
        <v>323</v>
      </c>
      <c r="D38" s="184">
        <v>12</v>
      </c>
      <c r="E38" s="185"/>
      <c r="F38" s="190"/>
    </row>
    <row r="39" spans="1:6" ht="15">
      <c r="A39" s="181"/>
      <c r="B39" s="186" t="s">
        <v>396</v>
      </c>
      <c r="C39" s="189" t="s">
        <v>323</v>
      </c>
      <c r="D39" s="184">
        <v>20</v>
      </c>
      <c r="E39" s="185"/>
      <c r="F39" s="190"/>
    </row>
    <row r="40" spans="1:6" ht="15">
      <c r="A40" s="181"/>
      <c r="B40" s="186" t="s">
        <v>397</v>
      </c>
      <c r="C40" s="189" t="s">
        <v>323</v>
      </c>
      <c r="D40" s="184">
        <v>8</v>
      </c>
      <c r="E40" s="185"/>
      <c r="F40" s="190"/>
    </row>
    <row r="41" spans="1:6" ht="15">
      <c r="A41" s="181"/>
      <c r="B41" s="186" t="s">
        <v>398</v>
      </c>
      <c r="C41" s="189" t="s">
        <v>323</v>
      </c>
      <c r="D41" s="184">
        <v>12</v>
      </c>
      <c r="E41" s="185"/>
      <c r="F41" s="190"/>
    </row>
    <row r="42" spans="1:6" ht="15">
      <c r="A42" s="181"/>
      <c r="B42" s="182"/>
      <c r="C42" s="183"/>
      <c r="D42" s="184"/>
      <c r="E42" s="185"/>
      <c r="F42" s="185"/>
    </row>
    <row r="43" spans="1:6" ht="42.75">
      <c r="A43" s="188">
        <f>COUNT($A$2:A42)+1</f>
        <v>10</v>
      </c>
      <c r="B43" s="186" t="s">
        <v>399</v>
      </c>
      <c r="C43" s="183"/>
      <c r="D43" s="184"/>
      <c r="E43" s="185"/>
      <c r="F43" s="185"/>
    </row>
    <row r="44" spans="1:6" ht="17.25">
      <c r="A44" s="181"/>
      <c r="B44" s="182"/>
      <c r="C44" s="189" t="s">
        <v>400</v>
      </c>
      <c r="D44" s="184">
        <v>4</v>
      </c>
      <c r="E44" s="185"/>
      <c r="F44" s="190"/>
    </row>
    <row r="45" spans="1:6" ht="15">
      <c r="A45" s="181"/>
      <c r="B45" s="182"/>
      <c r="C45" s="183"/>
      <c r="D45" s="184"/>
      <c r="E45" s="185"/>
      <c r="F45" s="185"/>
    </row>
    <row r="46" spans="1:6" ht="15">
      <c r="A46" s="188">
        <f>COUNT($A$3:A45)+1</f>
        <v>11</v>
      </c>
      <c r="B46" s="203" t="s">
        <v>401</v>
      </c>
      <c r="C46" s="204"/>
      <c r="D46" s="205"/>
      <c r="E46" s="190"/>
      <c r="F46" s="190"/>
    </row>
    <row r="47" spans="1:6" ht="15">
      <c r="A47" s="202"/>
      <c r="B47" s="228"/>
      <c r="C47" s="204" t="s">
        <v>8</v>
      </c>
      <c r="D47" s="205">
        <v>1</v>
      </c>
      <c r="E47" s="190"/>
      <c r="F47" s="190"/>
    </row>
    <row r="48" spans="1:6" ht="15">
      <c r="A48" s="202"/>
      <c r="B48" s="228"/>
      <c r="C48" s="204"/>
      <c r="D48" s="205"/>
      <c r="E48" s="190"/>
      <c r="F48" s="190"/>
    </row>
    <row r="49" spans="1:6" ht="15">
      <c r="A49" s="202"/>
      <c r="B49" s="203"/>
      <c r="C49" s="204"/>
      <c r="D49" s="205"/>
      <c r="E49" s="190"/>
      <c r="F49" s="190"/>
    </row>
    <row r="50" spans="1:6" ht="15.75" thickBot="1">
      <c r="A50" s="236"/>
      <c r="B50" s="241" t="s">
        <v>402</v>
      </c>
      <c r="C50" s="242" t="s">
        <v>328</v>
      </c>
      <c r="D50" s="238"/>
      <c r="E50" s="239"/>
      <c r="F50" s="240"/>
    </row>
    <row r="51" spans="1:6" ht="15.75" thickTop="1">
      <c r="A51" s="206"/>
      <c r="B51" s="189"/>
      <c r="C51" s="183"/>
      <c r="D51" s="184"/>
      <c r="E51" s="190"/>
      <c r="F51" s="190"/>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tint="0.39998000860214233"/>
  </sheetPr>
  <dimension ref="A1:F60"/>
  <sheetViews>
    <sheetView view="pageBreakPreview" zoomScale="60" zoomScalePageLayoutView="0" workbookViewId="0" topLeftCell="A1">
      <selection activeCell="A57" sqref="A57:IV61"/>
    </sheetView>
  </sheetViews>
  <sheetFormatPr defaultColWidth="9.140625" defaultRowHeight="15"/>
  <cols>
    <col min="1" max="1" width="4.8515625" style="0" customWidth="1"/>
    <col min="2" max="2" width="41.140625" style="0" customWidth="1"/>
  </cols>
  <sheetData>
    <row r="1" spans="1:6" ht="15">
      <c r="A1" s="180" t="s">
        <v>315</v>
      </c>
      <c r="B1" s="229" t="s">
        <v>403</v>
      </c>
      <c r="C1" s="183"/>
      <c r="D1" s="184"/>
      <c r="E1" s="185"/>
      <c r="F1" s="185"/>
    </row>
    <row r="2" spans="1:6" ht="15">
      <c r="A2" s="180"/>
      <c r="B2" s="182"/>
      <c r="C2" s="183"/>
      <c r="D2" s="184"/>
      <c r="E2" s="185"/>
      <c r="F2" s="185"/>
    </row>
    <row r="3" spans="1:6" ht="28.5">
      <c r="A3" s="188">
        <f>COUNT($A2:A$2)+1</f>
        <v>1</v>
      </c>
      <c r="B3" s="186" t="s">
        <v>404</v>
      </c>
      <c r="C3" s="183"/>
      <c r="D3" s="184"/>
      <c r="E3" s="185"/>
      <c r="F3" s="185"/>
    </row>
    <row r="4" spans="1:6" ht="71.25">
      <c r="A4" s="181" t="s">
        <v>405</v>
      </c>
      <c r="B4" s="186" t="s">
        <v>406</v>
      </c>
      <c r="C4" s="183"/>
      <c r="D4" s="184"/>
      <c r="E4" s="185"/>
      <c r="F4" s="185"/>
    </row>
    <row r="5" spans="1:6" ht="15">
      <c r="A5" s="208" t="s">
        <v>341</v>
      </c>
      <c r="B5" s="181" t="s">
        <v>407</v>
      </c>
      <c r="C5" s="182"/>
      <c r="D5" s="183"/>
      <c r="E5" s="185"/>
      <c r="F5" s="185"/>
    </row>
    <row r="6" spans="1:6" ht="28.5">
      <c r="A6" s="208" t="s">
        <v>341</v>
      </c>
      <c r="B6" s="230" t="s">
        <v>408</v>
      </c>
      <c r="C6" s="182"/>
      <c r="D6" s="183"/>
      <c r="E6" s="185"/>
      <c r="F6" s="185"/>
    </row>
    <row r="7" spans="1:6" ht="28.5">
      <c r="A7" s="208" t="s">
        <v>341</v>
      </c>
      <c r="B7" s="230" t="s">
        <v>409</v>
      </c>
      <c r="C7" s="182"/>
      <c r="D7" s="183"/>
      <c r="E7" s="185"/>
      <c r="F7" s="185"/>
    </row>
    <row r="8" spans="1:6" ht="15">
      <c r="A8" s="195" t="s">
        <v>341</v>
      </c>
      <c r="B8" s="230" t="s">
        <v>410</v>
      </c>
      <c r="C8" s="182"/>
      <c r="D8" s="183"/>
      <c r="E8" s="185"/>
      <c r="F8" s="185"/>
    </row>
    <row r="9" spans="1:6" ht="15">
      <c r="A9" s="181"/>
      <c r="B9" s="186" t="s">
        <v>411</v>
      </c>
      <c r="C9" s="183"/>
      <c r="D9" s="184"/>
      <c r="E9" s="185"/>
      <c r="F9" s="185"/>
    </row>
    <row r="10" spans="1:6" ht="99.75">
      <c r="A10" s="181" t="s">
        <v>412</v>
      </c>
      <c r="B10" s="186" t="s">
        <v>413</v>
      </c>
      <c r="C10" s="183"/>
      <c r="D10" s="184"/>
      <c r="E10" s="185"/>
      <c r="F10" s="185"/>
    </row>
    <row r="11" spans="1:6" ht="15">
      <c r="A11" s="195" t="s">
        <v>341</v>
      </c>
      <c r="B11" s="231" t="s">
        <v>414</v>
      </c>
      <c r="C11" s="182"/>
      <c r="D11" s="183"/>
      <c r="E11" s="185"/>
      <c r="F11" s="185"/>
    </row>
    <row r="12" spans="1:6" ht="15">
      <c r="A12" s="195" t="s">
        <v>341</v>
      </c>
      <c r="B12" s="231" t="s">
        <v>415</v>
      </c>
      <c r="C12" s="182"/>
      <c r="D12" s="183"/>
      <c r="E12" s="185"/>
      <c r="F12" s="185"/>
    </row>
    <row r="13" spans="1:6" ht="15">
      <c r="A13" s="181"/>
      <c r="B13" s="186" t="s">
        <v>416</v>
      </c>
      <c r="C13" s="183"/>
      <c r="D13" s="184"/>
      <c r="E13" s="185"/>
      <c r="F13" s="185"/>
    </row>
    <row r="14" spans="1:6" ht="85.5">
      <c r="A14" s="181" t="s">
        <v>417</v>
      </c>
      <c r="B14" s="186" t="s">
        <v>418</v>
      </c>
      <c r="C14" s="183"/>
      <c r="D14" s="184"/>
      <c r="E14" s="185"/>
      <c r="F14" s="185"/>
    </row>
    <row r="15" spans="1:6" ht="15">
      <c r="A15" s="208" t="s">
        <v>341</v>
      </c>
      <c r="B15" s="181" t="s">
        <v>419</v>
      </c>
      <c r="C15" s="182"/>
      <c r="D15" s="183"/>
      <c r="E15" s="185"/>
      <c r="F15" s="185"/>
    </row>
    <row r="16" spans="1:6" ht="15">
      <c r="A16" s="208" t="s">
        <v>341</v>
      </c>
      <c r="B16" s="181" t="s">
        <v>420</v>
      </c>
      <c r="C16" s="182"/>
      <c r="D16" s="183"/>
      <c r="E16" s="185"/>
      <c r="F16" s="185"/>
    </row>
    <row r="17" spans="1:6" ht="15">
      <c r="A17" s="181"/>
      <c r="B17" s="186" t="s">
        <v>421</v>
      </c>
      <c r="C17" s="183"/>
      <c r="D17" s="184"/>
      <c r="E17" s="185"/>
      <c r="F17" s="185"/>
    </row>
    <row r="18" spans="1:6" ht="15">
      <c r="A18" s="181"/>
      <c r="B18" s="186"/>
      <c r="C18" s="183" t="s">
        <v>8</v>
      </c>
      <c r="D18" s="184">
        <v>1</v>
      </c>
      <c r="E18" s="185"/>
      <c r="F18" s="190"/>
    </row>
    <row r="19" spans="1:6" ht="15">
      <c r="A19" s="181"/>
      <c r="B19" s="182"/>
      <c r="C19" s="183"/>
      <c r="D19" s="184"/>
      <c r="E19" s="185"/>
      <c r="F19" s="185"/>
    </row>
    <row r="20" spans="1:6" ht="99.75">
      <c r="A20" s="188">
        <f>COUNT($A$2:A19)+1</f>
        <v>2</v>
      </c>
      <c r="B20" s="186" t="s">
        <v>422</v>
      </c>
      <c r="C20" s="183"/>
      <c r="D20" s="184"/>
      <c r="E20" s="185"/>
      <c r="F20" s="185"/>
    </row>
    <row r="21" spans="1:6" ht="15">
      <c r="A21" s="181"/>
      <c r="B21" s="186" t="s">
        <v>423</v>
      </c>
      <c r="C21" s="189" t="s">
        <v>323</v>
      </c>
      <c r="D21" s="184">
        <v>76</v>
      </c>
      <c r="E21" s="185"/>
      <c r="F21" s="190"/>
    </row>
    <row r="22" spans="1:6" ht="15">
      <c r="A22" s="181"/>
      <c r="B22" s="186" t="s">
        <v>424</v>
      </c>
      <c r="C22" s="189" t="s">
        <v>323</v>
      </c>
      <c r="D22" s="184">
        <v>76</v>
      </c>
      <c r="E22" s="185"/>
      <c r="F22" s="190"/>
    </row>
    <row r="23" spans="1:6" ht="15">
      <c r="A23" s="181"/>
      <c r="B23" s="186"/>
      <c r="C23" s="189"/>
      <c r="D23" s="184"/>
      <c r="E23" s="185"/>
      <c r="F23" s="185"/>
    </row>
    <row r="24" spans="1:6" ht="42.75">
      <c r="A24" s="188">
        <f>COUNT($A$2:A23)+1</f>
        <v>3</v>
      </c>
      <c r="B24" s="186" t="s">
        <v>425</v>
      </c>
      <c r="C24" s="183"/>
      <c r="D24" s="184"/>
      <c r="E24" s="185"/>
      <c r="F24" s="185"/>
    </row>
    <row r="25" spans="1:6" ht="15">
      <c r="A25" s="181"/>
      <c r="B25" s="182"/>
      <c r="C25" s="189" t="s">
        <v>323</v>
      </c>
      <c r="D25" s="184">
        <v>76</v>
      </c>
      <c r="E25" s="185"/>
      <c r="F25" s="190"/>
    </row>
    <row r="26" spans="1:6" ht="15">
      <c r="A26" s="181"/>
      <c r="B26" s="182"/>
      <c r="C26" s="183"/>
      <c r="D26" s="184"/>
      <c r="E26" s="185"/>
      <c r="F26" s="185"/>
    </row>
    <row r="27" spans="1:6" ht="42.75">
      <c r="A27" s="188">
        <f>COUNT($A$2:A26)+1</f>
        <v>4</v>
      </c>
      <c r="B27" s="186" t="s">
        <v>426</v>
      </c>
      <c r="C27" s="183"/>
      <c r="D27" s="184"/>
      <c r="E27" s="185"/>
      <c r="F27" s="185"/>
    </row>
    <row r="28" spans="1:6" ht="15">
      <c r="A28" s="181"/>
      <c r="B28" s="182"/>
      <c r="C28" s="189" t="s">
        <v>8</v>
      </c>
      <c r="D28" s="184">
        <v>1</v>
      </c>
      <c r="E28" s="185"/>
      <c r="F28" s="190"/>
    </row>
    <row r="29" spans="1:6" ht="15">
      <c r="A29" s="181"/>
      <c r="B29" s="182"/>
      <c r="C29" s="189"/>
      <c r="D29" s="184"/>
      <c r="E29" s="185"/>
      <c r="F29" s="185"/>
    </row>
    <row r="30" spans="1:6" ht="42.75">
      <c r="A30" s="188">
        <f>COUNT($A$2:A29)+1</f>
        <v>5</v>
      </c>
      <c r="B30" s="186" t="s">
        <v>427</v>
      </c>
      <c r="C30" s="183"/>
      <c r="D30" s="184"/>
      <c r="E30" s="185"/>
      <c r="F30" s="185"/>
    </row>
    <row r="31" spans="1:6" ht="15">
      <c r="A31" s="181"/>
      <c r="B31" s="182"/>
      <c r="C31" s="189" t="s">
        <v>8</v>
      </c>
      <c r="D31" s="184">
        <v>1</v>
      </c>
      <c r="E31" s="185"/>
      <c r="F31" s="190"/>
    </row>
    <row r="32" spans="1:6" ht="15">
      <c r="A32" s="181"/>
      <c r="B32" s="182"/>
      <c r="C32" s="189"/>
      <c r="D32" s="184"/>
      <c r="E32" s="185"/>
      <c r="F32" s="185"/>
    </row>
    <row r="33" spans="1:6" ht="28.5">
      <c r="A33" s="188">
        <f>COUNT($A$2:A32)+1</f>
        <v>6</v>
      </c>
      <c r="B33" s="186" t="s">
        <v>428</v>
      </c>
      <c r="C33" s="183"/>
      <c r="D33" s="184"/>
      <c r="E33" s="185"/>
      <c r="F33" s="185"/>
    </row>
    <row r="34" spans="1:6" ht="15">
      <c r="A34" s="181"/>
      <c r="B34" s="182"/>
      <c r="C34" s="189" t="s">
        <v>8</v>
      </c>
      <c r="D34" s="184">
        <v>1</v>
      </c>
      <c r="E34" s="185"/>
      <c r="F34" s="190"/>
    </row>
    <row r="35" spans="1:6" ht="15">
      <c r="A35" s="181"/>
      <c r="B35" s="182"/>
      <c r="C35" s="189"/>
      <c r="D35" s="184"/>
      <c r="E35" s="185"/>
      <c r="F35" s="185"/>
    </row>
    <row r="36" spans="1:6" ht="28.5">
      <c r="A36" s="188">
        <f>COUNT($A$2:A35)+1</f>
        <v>7</v>
      </c>
      <c r="B36" s="186" t="s">
        <v>429</v>
      </c>
      <c r="C36" s="183"/>
      <c r="D36" s="184"/>
      <c r="E36" s="185"/>
      <c r="F36" s="185"/>
    </row>
    <row r="37" spans="1:6" ht="15">
      <c r="A37" s="181"/>
      <c r="B37" s="182"/>
      <c r="C37" s="189" t="s">
        <v>8</v>
      </c>
      <c r="D37" s="184">
        <v>1</v>
      </c>
      <c r="E37" s="185"/>
      <c r="F37" s="190"/>
    </row>
    <row r="38" spans="1:6" ht="15">
      <c r="A38" s="181"/>
      <c r="B38" s="182"/>
      <c r="C38" s="189"/>
      <c r="D38" s="184"/>
      <c r="E38" s="185"/>
      <c r="F38" s="185"/>
    </row>
    <row r="39" spans="1:6" ht="15">
      <c r="A39" s="188">
        <f>COUNT($A$2:A38)+1</f>
        <v>8</v>
      </c>
      <c r="B39" s="186" t="s">
        <v>430</v>
      </c>
      <c r="C39" s="183"/>
      <c r="D39" s="184"/>
      <c r="E39" s="185"/>
      <c r="F39" s="185"/>
    </row>
    <row r="40" spans="1:6" ht="15">
      <c r="A40" s="181"/>
      <c r="B40" s="182"/>
      <c r="C40" s="189" t="s">
        <v>8</v>
      </c>
      <c r="D40" s="184">
        <v>1</v>
      </c>
      <c r="E40" s="185"/>
      <c r="F40" s="190"/>
    </row>
    <row r="41" spans="1:6" ht="15">
      <c r="A41" s="181"/>
      <c r="B41" s="182"/>
      <c r="C41" s="183"/>
      <c r="D41" s="184"/>
      <c r="E41" s="185"/>
      <c r="F41" s="185"/>
    </row>
    <row r="42" spans="1:6" ht="42.75">
      <c r="A42" s="188">
        <f>COUNT($A$2:A41)+1</f>
        <v>9</v>
      </c>
      <c r="B42" s="186" t="s">
        <v>431</v>
      </c>
      <c r="C42" s="183"/>
      <c r="D42" s="184"/>
      <c r="E42" s="185"/>
      <c r="F42" s="185"/>
    </row>
    <row r="43" spans="1:6" ht="15">
      <c r="A43" s="181"/>
      <c r="B43" s="186" t="s">
        <v>432</v>
      </c>
      <c r="C43" s="189" t="s">
        <v>22</v>
      </c>
      <c r="D43" s="184">
        <v>6</v>
      </c>
      <c r="E43" s="185"/>
      <c r="F43" s="190"/>
    </row>
    <row r="44" spans="1:6" ht="15">
      <c r="A44" s="181"/>
      <c r="B44" s="182"/>
      <c r="C44" s="183"/>
      <c r="D44" s="184"/>
      <c r="E44" s="185"/>
      <c r="F44" s="185"/>
    </row>
    <row r="45" spans="1:6" ht="42.75">
      <c r="A45" s="188">
        <f>COUNT($A$2:A44)+1</f>
        <v>10</v>
      </c>
      <c r="B45" s="186" t="s">
        <v>433</v>
      </c>
      <c r="C45" s="183"/>
      <c r="D45" s="184"/>
      <c r="E45" s="185"/>
      <c r="F45" s="185"/>
    </row>
    <row r="46" spans="1:6" ht="15">
      <c r="A46" s="181"/>
      <c r="B46" s="186" t="s">
        <v>434</v>
      </c>
      <c r="C46" s="189" t="s">
        <v>323</v>
      </c>
      <c r="D46" s="184">
        <v>32</v>
      </c>
      <c r="E46" s="185"/>
      <c r="F46" s="190"/>
    </row>
    <row r="47" spans="1:6" ht="15">
      <c r="A47" s="181"/>
      <c r="B47" s="232"/>
      <c r="D47" s="233"/>
      <c r="E47" s="234"/>
      <c r="F47" s="234"/>
    </row>
    <row r="48" spans="1:6" ht="57">
      <c r="A48" s="188">
        <f>COUNT($A$2:A47)+1</f>
        <v>11</v>
      </c>
      <c r="B48" s="186" t="s">
        <v>435</v>
      </c>
      <c r="C48" s="183"/>
      <c r="D48" s="184"/>
      <c r="E48" s="185"/>
      <c r="F48" s="185"/>
    </row>
    <row r="49" spans="1:6" ht="33">
      <c r="A49" s="181"/>
      <c r="B49" s="186" t="s">
        <v>436</v>
      </c>
      <c r="C49" s="189" t="s">
        <v>8</v>
      </c>
      <c r="D49" s="184">
        <v>3</v>
      </c>
      <c r="E49" s="185"/>
      <c r="F49" s="190"/>
    </row>
    <row r="50" spans="1:6" ht="15">
      <c r="A50" s="181"/>
      <c r="B50" s="182"/>
      <c r="C50" s="183"/>
      <c r="D50" s="184"/>
      <c r="E50" s="185"/>
      <c r="F50" s="185"/>
    </row>
    <row r="51" spans="1:6" ht="28.5">
      <c r="A51" s="188">
        <f>COUNT($A$2:A50)+1</f>
        <v>12</v>
      </c>
      <c r="B51" s="186" t="s">
        <v>437</v>
      </c>
      <c r="C51" s="183"/>
      <c r="D51" s="184"/>
      <c r="E51" s="185"/>
      <c r="F51" s="185"/>
    </row>
    <row r="52" spans="1:6" ht="15">
      <c r="A52" s="181"/>
      <c r="B52" s="182"/>
      <c r="C52" s="189" t="s">
        <v>438</v>
      </c>
      <c r="D52" s="184"/>
      <c r="E52" s="185"/>
      <c r="F52" s="185"/>
    </row>
    <row r="53" spans="1:6" ht="15">
      <c r="A53" s="181"/>
      <c r="B53" s="182"/>
      <c r="C53" s="183"/>
      <c r="D53" s="184"/>
      <c r="E53" s="185"/>
      <c r="F53" s="185"/>
    </row>
    <row r="54" spans="1:6" ht="28.5">
      <c r="A54" s="188">
        <f>COUNT($A$2:A53)+1</f>
        <v>13</v>
      </c>
      <c r="B54" s="186" t="s">
        <v>439</v>
      </c>
      <c r="C54" s="183"/>
      <c r="D54" s="184"/>
      <c r="E54" s="185"/>
      <c r="F54" s="185"/>
    </row>
    <row r="55" spans="1:6" ht="15">
      <c r="A55" s="181"/>
      <c r="B55" s="182"/>
      <c r="C55" s="189" t="s">
        <v>8</v>
      </c>
      <c r="D55" s="184">
        <v>1</v>
      </c>
      <c r="E55" s="185"/>
      <c r="F55" s="190"/>
    </row>
    <row r="56" spans="1:6" ht="15">
      <c r="A56" s="181"/>
      <c r="B56" s="182"/>
      <c r="C56" s="183"/>
      <c r="D56" s="184"/>
      <c r="E56" s="185"/>
      <c r="F56" s="185"/>
    </row>
    <row r="57" spans="1:6" ht="15">
      <c r="A57" s="181"/>
      <c r="B57" s="182"/>
      <c r="C57" s="183"/>
      <c r="D57" s="184"/>
      <c r="E57" s="185"/>
      <c r="F57" s="185"/>
    </row>
    <row r="58" spans="1:6" ht="15.75" thickBot="1">
      <c r="A58" s="243"/>
      <c r="B58" s="244" t="s">
        <v>327</v>
      </c>
      <c r="C58" s="245" t="s">
        <v>328</v>
      </c>
      <c r="D58" s="235"/>
      <c r="E58" s="239"/>
      <c r="F58" s="246"/>
    </row>
    <row r="59" spans="1:6" ht="15.75" thickTop="1">
      <c r="A59" s="181"/>
      <c r="B59" s="182"/>
      <c r="C59" s="183"/>
      <c r="D59" s="184"/>
      <c r="E59" s="185"/>
      <c r="F59" s="185"/>
    </row>
    <row r="60" spans="1:6" ht="15">
      <c r="A60" s="181"/>
      <c r="B60" s="182"/>
      <c r="C60" s="183"/>
      <c r="D60" s="184"/>
      <c r="E60" s="185"/>
      <c r="F60" s="185"/>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39998000860214233"/>
  </sheetPr>
  <dimension ref="A3:I19"/>
  <sheetViews>
    <sheetView showGridLines="0" view="pageBreakPreview" zoomScaleSheetLayoutView="100" workbookViewId="0" topLeftCell="A1">
      <selection activeCell="B19" sqref="B19"/>
    </sheetView>
  </sheetViews>
  <sheetFormatPr defaultColWidth="9.140625" defaultRowHeight="15"/>
  <cols>
    <col min="1" max="1" width="12.421875" style="1" customWidth="1"/>
    <col min="2" max="2" width="14.00390625" style="1" customWidth="1"/>
    <col min="3" max="3" width="9.00390625" style="1" customWidth="1"/>
    <col min="4" max="4" width="9.140625" style="1" customWidth="1"/>
    <col min="5" max="5" width="6.8515625" style="1" customWidth="1"/>
    <col min="6" max="6" width="9.140625" style="1" customWidth="1"/>
    <col min="7" max="7" width="6.421875" style="1" customWidth="1"/>
    <col min="8" max="8" width="4.7109375" style="1" customWidth="1"/>
    <col min="9" max="9" width="18.7109375" style="14" customWidth="1"/>
    <col min="10" max="10" width="9.140625" style="1" customWidth="1"/>
    <col min="11" max="11" width="11.57421875" style="1" customWidth="1"/>
    <col min="12" max="16384" width="9.140625" style="1" customWidth="1"/>
  </cols>
  <sheetData>
    <row r="1" ht="15" customHeight="1"/>
    <row r="2" ht="11.25" customHeight="1"/>
    <row r="3" spans="2:9" ht="20.25">
      <c r="B3" s="24" t="s">
        <v>628</v>
      </c>
      <c r="C3" s="25"/>
      <c r="D3" s="25"/>
      <c r="E3" s="25"/>
      <c r="F3" s="25"/>
      <c r="G3" s="25"/>
      <c r="H3" s="25"/>
      <c r="I3" s="26"/>
    </row>
    <row r="5" spans="1:9" ht="16.5">
      <c r="A5" s="176"/>
      <c r="B5" s="254" t="s">
        <v>440</v>
      </c>
      <c r="C5" s="255" t="s">
        <v>441</v>
      </c>
      <c r="D5" s="255"/>
      <c r="E5" s="255"/>
      <c r="F5" s="255"/>
      <c r="G5"/>
      <c r="H5"/>
      <c r="I5" s="256"/>
    </row>
    <row r="6" spans="1:9" ht="4.5" customHeight="1">
      <c r="A6" s="176"/>
      <c r="B6" s="254"/>
      <c r="C6" s="255"/>
      <c r="D6" s="255"/>
      <c r="E6" s="255"/>
      <c r="F6" s="255"/>
      <c r="G6"/>
      <c r="H6"/>
      <c r="I6" s="256"/>
    </row>
    <row r="7" spans="1:9" ht="17.25" customHeight="1">
      <c r="A7" s="373"/>
      <c r="B7" s="254" t="s">
        <v>442</v>
      </c>
      <c r="C7" s="255" t="s">
        <v>443</v>
      </c>
      <c r="D7" s="255"/>
      <c r="E7" s="255"/>
      <c r="F7" s="255"/>
      <c r="G7"/>
      <c r="H7"/>
      <c r="I7"/>
    </row>
    <row r="8" spans="1:9" ht="16.5">
      <c r="A8" s="176"/>
      <c r="B8" s="254" t="s">
        <v>444</v>
      </c>
      <c r="C8" s="255" t="s">
        <v>445</v>
      </c>
      <c r="D8" s="255"/>
      <c r="E8" s="255"/>
      <c r="F8" s="255"/>
      <c r="G8"/>
      <c r="H8"/>
      <c r="I8" s="256"/>
    </row>
    <row r="9" spans="1:9" s="2" customFormat="1" ht="16.5">
      <c r="A9" s="176"/>
      <c r="B9" s="254" t="s">
        <v>446</v>
      </c>
      <c r="C9" s="255" t="s">
        <v>447</v>
      </c>
      <c r="D9" s="255"/>
      <c r="E9" s="255"/>
      <c r="F9" s="255"/>
      <c r="G9"/>
      <c r="H9"/>
      <c r="I9" s="256"/>
    </row>
    <row r="10" spans="1:9" ht="16.5">
      <c r="A10" s="176"/>
      <c r="B10" s="254"/>
      <c r="C10" s="255"/>
      <c r="D10" s="255"/>
      <c r="E10" s="255"/>
      <c r="F10" s="255"/>
      <c r="G10"/>
      <c r="H10"/>
      <c r="I10"/>
    </row>
    <row r="11" spans="1:9" ht="16.5">
      <c r="A11" s="176"/>
      <c r="B11" s="254" t="s">
        <v>448</v>
      </c>
      <c r="C11" s="255" t="s">
        <v>449</v>
      </c>
      <c r="D11" s="255"/>
      <c r="E11" s="255"/>
      <c r="F11" s="255"/>
      <c r="G11"/>
      <c r="H11"/>
      <c r="I11"/>
    </row>
    <row r="12" spans="1:9" ht="16.5">
      <c r="A12" s="176"/>
      <c r="B12" s="254" t="s">
        <v>450</v>
      </c>
      <c r="C12" s="255" t="s">
        <v>451</v>
      </c>
      <c r="D12" s="255"/>
      <c r="E12" s="255"/>
      <c r="F12" s="255"/>
      <c r="G12"/>
      <c r="H12"/>
      <c r="I12" s="256"/>
    </row>
    <row r="13" spans="1:9" ht="16.5">
      <c r="A13" s="176"/>
      <c r="B13" s="254" t="s">
        <v>452</v>
      </c>
      <c r="C13" s="255" t="s">
        <v>453</v>
      </c>
      <c r="D13" s="255"/>
      <c r="E13" s="255"/>
      <c r="F13" s="255"/>
      <c r="G13"/>
      <c r="H13"/>
      <c r="I13" s="256"/>
    </row>
    <row r="14" spans="1:9" ht="16.5">
      <c r="A14" s="176"/>
      <c r="B14" s="254" t="s">
        <v>454</v>
      </c>
      <c r="C14" s="255" t="s">
        <v>455</v>
      </c>
      <c r="D14" s="255"/>
      <c r="E14" s="255"/>
      <c r="F14" s="255"/>
      <c r="G14"/>
      <c r="H14"/>
      <c r="I14" s="256"/>
    </row>
    <row r="15" spans="1:9" ht="16.5">
      <c r="A15" s="176"/>
      <c r="B15" s="254" t="s">
        <v>456</v>
      </c>
      <c r="C15" s="255" t="s">
        <v>457</v>
      </c>
      <c r="D15" s="255"/>
      <c r="E15" s="255"/>
      <c r="F15" s="255"/>
      <c r="G15"/>
      <c r="H15"/>
      <c r="I15" s="256"/>
    </row>
    <row r="16" spans="1:9" ht="16.5">
      <c r="A16" s="176"/>
      <c r="B16" s="254" t="s">
        <v>458</v>
      </c>
      <c r="C16" s="255" t="s">
        <v>459</v>
      </c>
      <c r="D16" s="255"/>
      <c r="E16" s="255"/>
      <c r="F16" s="255"/>
      <c r="G16"/>
      <c r="H16"/>
      <c r="I16" s="256"/>
    </row>
    <row r="17" spans="1:9" ht="16.5">
      <c r="A17" s="176"/>
      <c r="B17" s="177"/>
      <c r="C17" s="2"/>
      <c r="D17" s="2"/>
      <c r="E17" s="2"/>
      <c r="F17" s="2"/>
      <c r="G17" s="2"/>
      <c r="H17" s="2"/>
      <c r="I17" s="374"/>
    </row>
    <row r="18" spans="2:9" s="20" customFormat="1" ht="17.25" customHeight="1" thickBot="1">
      <c r="B18" s="21"/>
      <c r="C18" s="22"/>
      <c r="D18" s="22"/>
      <c r="E18" s="22"/>
      <c r="F18" s="22"/>
      <c r="G18" s="22"/>
      <c r="H18" s="22"/>
      <c r="I18" s="23"/>
    </row>
    <row r="19" spans="2:9" s="20" customFormat="1" ht="34.5" customHeight="1" thickBot="1">
      <c r="B19" s="28" t="s">
        <v>694</v>
      </c>
      <c r="C19" s="29"/>
      <c r="D19" s="29"/>
      <c r="E19" s="29"/>
      <c r="F19" s="29"/>
      <c r="G19" s="29"/>
      <c r="H19" s="29"/>
      <c r="I19" s="30"/>
    </row>
  </sheetData>
  <sheetProtection selectLockedCells="1" selectUnlockedCells="1"/>
  <printOptions/>
  <pageMargins left="0.7874015748031497" right="0.3229166666666667" top="0.63" bottom="0.551181102362204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A1:G97"/>
  <sheetViews>
    <sheetView view="pageBreakPreview" zoomScale="60" workbookViewId="0" topLeftCell="A55">
      <selection activeCell="A92" sqref="A92:IV93"/>
    </sheetView>
  </sheetViews>
  <sheetFormatPr defaultColWidth="9.140625" defaultRowHeight="15"/>
  <cols>
    <col min="1" max="1" width="5.140625" style="0" customWidth="1"/>
    <col min="2" max="2" width="0.9921875" style="0" customWidth="1"/>
    <col min="3" max="3" width="41.8515625" style="0" customWidth="1"/>
    <col min="6" max="6" width="11.00390625" style="0" customWidth="1"/>
    <col min="7" max="7" width="10.7109375" style="0" bestFit="1" customWidth="1"/>
  </cols>
  <sheetData>
    <row r="1" spans="1:7" ht="15">
      <c r="A1" s="247"/>
      <c r="B1" s="248"/>
      <c r="C1" s="258"/>
      <c r="D1" s="250"/>
      <c r="E1" s="251"/>
      <c r="F1" s="248"/>
      <c r="G1" s="248"/>
    </row>
    <row r="2" spans="1:7" ht="15.75">
      <c r="A2" s="247"/>
      <c r="B2" s="248"/>
      <c r="C2" s="249" t="s">
        <v>461</v>
      </c>
      <c r="D2" s="250"/>
      <c r="E2" s="251"/>
      <c r="F2" s="248"/>
      <c r="G2" s="248"/>
    </row>
    <row r="3" spans="1:7" ht="15.75">
      <c r="A3" s="247"/>
      <c r="B3" s="248"/>
      <c r="C3" s="249"/>
      <c r="D3" s="250"/>
      <c r="E3" s="251"/>
      <c r="F3" s="248"/>
      <c r="G3" s="248"/>
    </row>
    <row r="4" spans="1:7" ht="15.75">
      <c r="A4" s="247"/>
      <c r="B4" s="248"/>
      <c r="C4" s="259" t="s">
        <v>462</v>
      </c>
      <c r="D4" s="250"/>
      <c r="E4" s="251"/>
      <c r="F4" s="248"/>
      <c r="G4" s="248"/>
    </row>
    <row r="5" spans="1:7" ht="31.5">
      <c r="A5" s="247"/>
      <c r="B5" s="248"/>
      <c r="C5" s="259" t="s">
        <v>463</v>
      </c>
      <c r="D5" s="250"/>
      <c r="E5" s="251"/>
      <c r="F5" s="248"/>
      <c r="G5" s="248"/>
    </row>
    <row r="6" spans="1:7" ht="15.75">
      <c r="A6" s="247"/>
      <c r="B6" s="248"/>
      <c r="C6" s="259"/>
      <c r="D6" s="250"/>
      <c r="E6" s="251"/>
      <c r="F6" s="248"/>
      <c r="G6" s="248"/>
    </row>
    <row r="7" spans="1:7" ht="15">
      <c r="A7" s="260" t="s">
        <v>464</v>
      </c>
      <c r="B7" s="261"/>
      <c r="C7" s="262" t="s">
        <v>465</v>
      </c>
      <c r="D7" s="263" t="s">
        <v>466</v>
      </c>
      <c r="E7" s="264" t="s">
        <v>467</v>
      </c>
      <c r="F7" s="261" t="s">
        <v>468</v>
      </c>
      <c r="G7" s="265" t="s">
        <v>469</v>
      </c>
    </row>
    <row r="8" spans="1:7" ht="15.75">
      <c r="A8" s="266"/>
      <c r="B8" s="267"/>
      <c r="C8" s="259"/>
      <c r="D8" s="268"/>
      <c r="E8" s="251"/>
      <c r="F8" s="267"/>
      <c r="G8" s="267"/>
    </row>
    <row r="9" spans="1:7" ht="15">
      <c r="A9" s="247" t="s">
        <v>470</v>
      </c>
      <c r="B9" s="248"/>
      <c r="C9" s="258" t="s">
        <v>471</v>
      </c>
      <c r="D9" s="250"/>
      <c r="E9" s="269"/>
      <c r="F9" s="248"/>
      <c r="G9" s="248"/>
    </row>
    <row r="10" spans="1:7" ht="15">
      <c r="A10" s="247"/>
      <c r="B10" s="248"/>
      <c r="C10" s="270" t="s">
        <v>472</v>
      </c>
      <c r="D10" s="250" t="s">
        <v>323</v>
      </c>
      <c r="E10" s="252">
        <v>20</v>
      </c>
      <c r="F10" s="271"/>
      <c r="G10" s="272"/>
    </row>
    <row r="11" spans="1:7" ht="15">
      <c r="A11" s="247"/>
      <c r="B11" s="248"/>
      <c r="C11" s="258" t="s">
        <v>473</v>
      </c>
      <c r="D11" s="250" t="s">
        <v>323</v>
      </c>
      <c r="E11" s="252">
        <v>20</v>
      </c>
      <c r="F11" s="271"/>
      <c r="G11" s="272"/>
    </row>
    <row r="12" spans="1:7" ht="15">
      <c r="A12" s="247"/>
      <c r="B12" s="248"/>
      <c r="C12" s="258" t="s">
        <v>474</v>
      </c>
      <c r="D12" s="250" t="s">
        <v>323</v>
      </c>
      <c r="E12" s="252">
        <v>30</v>
      </c>
      <c r="F12" s="271"/>
      <c r="G12" s="272"/>
    </row>
    <row r="13" spans="1:7" ht="15">
      <c r="A13" s="247"/>
      <c r="B13" s="248"/>
      <c r="C13" s="258" t="s">
        <v>475</v>
      </c>
      <c r="D13" s="250" t="s">
        <v>323</v>
      </c>
      <c r="E13" s="252">
        <v>280</v>
      </c>
      <c r="F13" s="271"/>
      <c r="G13" s="272"/>
    </row>
    <row r="14" spans="1:7" ht="15">
      <c r="A14" s="247"/>
      <c r="B14" s="248"/>
      <c r="C14" s="258"/>
      <c r="D14" s="250"/>
      <c r="E14" s="252"/>
      <c r="F14" s="248"/>
      <c r="G14" s="248"/>
    </row>
    <row r="15" spans="1:7" ht="15">
      <c r="A15" s="247" t="s">
        <v>476</v>
      </c>
      <c r="B15" s="248"/>
      <c r="C15" s="258" t="s">
        <v>477</v>
      </c>
      <c r="D15" s="250"/>
      <c r="E15" s="252"/>
      <c r="F15" s="248"/>
      <c r="G15" s="248"/>
    </row>
    <row r="16" spans="1:7" ht="15">
      <c r="A16" s="247"/>
      <c r="B16" s="248"/>
      <c r="C16" s="258" t="s">
        <v>473</v>
      </c>
      <c r="D16" s="250" t="s">
        <v>323</v>
      </c>
      <c r="E16" s="252">
        <v>15</v>
      </c>
      <c r="F16" s="271"/>
      <c r="G16" s="272"/>
    </row>
    <row r="17" spans="1:7" ht="15">
      <c r="A17" s="247"/>
      <c r="B17" s="248"/>
      <c r="C17" s="258" t="s">
        <v>474</v>
      </c>
      <c r="D17" s="250" t="s">
        <v>323</v>
      </c>
      <c r="E17" s="252">
        <v>40</v>
      </c>
      <c r="F17" s="271"/>
      <c r="G17" s="272"/>
    </row>
    <row r="18" spans="1:7" ht="15">
      <c r="A18" s="247"/>
      <c r="B18" s="248"/>
      <c r="C18" s="258" t="s">
        <v>475</v>
      </c>
      <c r="D18" s="250" t="s">
        <v>323</v>
      </c>
      <c r="E18" s="252">
        <v>90</v>
      </c>
      <c r="F18" s="271"/>
      <c r="G18" s="272"/>
    </row>
    <row r="19" spans="1:7" ht="15">
      <c r="A19" s="247"/>
      <c r="B19" s="248"/>
      <c r="C19" s="258"/>
      <c r="D19" s="250"/>
      <c r="E19" s="252"/>
      <c r="F19" s="248"/>
      <c r="G19" s="248"/>
    </row>
    <row r="20" spans="1:7" ht="15">
      <c r="A20" s="247" t="s">
        <v>478</v>
      </c>
      <c r="B20" s="248"/>
      <c r="C20" s="258" t="s">
        <v>479</v>
      </c>
      <c r="D20" s="250"/>
      <c r="E20" s="252"/>
      <c r="F20" s="248"/>
      <c r="G20" s="248"/>
    </row>
    <row r="21" spans="1:7" ht="15">
      <c r="A21" s="247"/>
      <c r="B21" s="248"/>
      <c r="C21" s="258" t="s">
        <v>480</v>
      </c>
      <c r="D21" s="250"/>
      <c r="E21" s="252"/>
      <c r="F21" s="248"/>
      <c r="G21" s="248"/>
    </row>
    <row r="22" spans="1:7" ht="15">
      <c r="A22" s="247"/>
      <c r="B22" s="248"/>
      <c r="C22" s="258" t="s">
        <v>481</v>
      </c>
      <c r="D22" s="250"/>
      <c r="E22" s="252"/>
      <c r="F22" s="248"/>
      <c r="G22" s="248"/>
    </row>
    <row r="23" spans="1:7" ht="15">
      <c r="A23" s="247"/>
      <c r="B23" s="248"/>
      <c r="C23" s="258" t="s">
        <v>482</v>
      </c>
      <c r="D23" s="250" t="s">
        <v>323</v>
      </c>
      <c r="E23" s="252">
        <v>20</v>
      </c>
      <c r="F23" s="271"/>
      <c r="G23" s="272"/>
    </row>
    <row r="24" spans="1:7" ht="15">
      <c r="A24" s="247"/>
      <c r="B24" s="248"/>
      <c r="C24" s="258" t="s">
        <v>483</v>
      </c>
      <c r="D24" s="250" t="s">
        <v>323</v>
      </c>
      <c r="E24" s="252">
        <v>20</v>
      </c>
      <c r="F24" s="271"/>
      <c r="G24" s="272"/>
    </row>
    <row r="25" spans="1:7" ht="15">
      <c r="A25" s="247"/>
      <c r="B25" s="248"/>
      <c r="C25" s="258" t="s">
        <v>484</v>
      </c>
      <c r="D25" s="250" t="s">
        <v>323</v>
      </c>
      <c r="E25" s="252">
        <v>10</v>
      </c>
      <c r="F25" s="271"/>
      <c r="G25" s="272"/>
    </row>
    <row r="26" spans="1:7" ht="15">
      <c r="A26" s="247"/>
      <c r="B26" s="248"/>
      <c r="C26" s="258"/>
      <c r="D26" s="250"/>
      <c r="E26" s="252"/>
      <c r="F26" s="248"/>
      <c r="G26" s="248"/>
    </row>
    <row r="27" spans="1:7" ht="26.25">
      <c r="A27" s="247" t="s">
        <v>485</v>
      </c>
      <c r="B27" s="248"/>
      <c r="C27" s="270" t="s">
        <v>486</v>
      </c>
      <c r="D27" s="250"/>
      <c r="E27" s="252"/>
      <c r="F27" s="273"/>
      <c r="G27" s="248"/>
    </row>
    <row r="28" spans="1:7" ht="15">
      <c r="A28" s="247"/>
      <c r="B28" s="248"/>
      <c r="C28" s="258" t="s">
        <v>487</v>
      </c>
      <c r="D28" s="250" t="s">
        <v>323</v>
      </c>
      <c r="E28" s="252">
        <v>15</v>
      </c>
      <c r="F28" s="273"/>
      <c r="G28" s="272"/>
    </row>
    <row r="29" spans="1:7" ht="15">
      <c r="A29" s="247"/>
      <c r="B29" s="248"/>
      <c r="C29" s="258"/>
      <c r="D29" s="250"/>
      <c r="E29" s="252"/>
      <c r="F29" s="248"/>
      <c r="G29" s="272"/>
    </row>
    <row r="30" spans="1:7" ht="15">
      <c r="A30" s="247"/>
      <c r="B30" s="248"/>
      <c r="C30" s="258" t="s">
        <v>488</v>
      </c>
      <c r="D30" s="250" t="s">
        <v>323</v>
      </c>
      <c r="E30" s="252">
        <v>25</v>
      </c>
      <c r="F30" s="273"/>
      <c r="G30" s="272"/>
    </row>
    <row r="31" spans="1:7" ht="15">
      <c r="A31" s="247"/>
      <c r="B31" s="248"/>
      <c r="C31" s="258" t="s">
        <v>489</v>
      </c>
      <c r="D31" s="250" t="s">
        <v>323</v>
      </c>
      <c r="E31" s="252">
        <v>15</v>
      </c>
      <c r="F31" s="273"/>
      <c r="G31" s="272"/>
    </row>
    <row r="32" spans="1:7" ht="15">
      <c r="A32" s="247"/>
      <c r="B32" s="248"/>
      <c r="C32" s="258" t="s">
        <v>490</v>
      </c>
      <c r="D32" s="250" t="s">
        <v>323</v>
      </c>
      <c r="E32" s="252">
        <v>380</v>
      </c>
      <c r="F32" s="273"/>
      <c r="G32" s="272"/>
    </row>
    <row r="33" spans="1:7" ht="15">
      <c r="A33" s="247"/>
      <c r="B33" s="248"/>
      <c r="C33" s="258" t="s">
        <v>491</v>
      </c>
      <c r="D33" s="250" t="s">
        <v>323</v>
      </c>
      <c r="E33" s="252">
        <v>30</v>
      </c>
      <c r="F33" s="273"/>
      <c r="G33" s="272"/>
    </row>
    <row r="34" spans="1:7" ht="15">
      <c r="A34" s="247"/>
      <c r="B34" s="248"/>
      <c r="C34" s="258" t="s">
        <v>492</v>
      </c>
      <c r="D34" s="250" t="s">
        <v>323</v>
      </c>
      <c r="E34" s="252">
        <v>50</v>
      </c>
      <c r="F34" s="273"/>
      <c r="G34" s="272"/>
    </row>
    <row r="35" spans="1:7" ht="15">
      <c r="A35" s="247"/>
      <c r="B35" s="248"/>
      <c r="C35" s="258" t="s">
        <v>493</v>
      </c>
      <c r="D35" s="250" t="s">
        <v>323</v>
      </c>
      <c r="E35" s="252">
        <v>210</v>
      </c>
      <c r="F35" s="273"/>
      <c r="G35" s="272"/>
    </row>
    <row r="36" spans="1:7" ht="15">
      <c r="A36" s="247"/>
      <c r="B36" s="248"/>
      <c r="C36" s="258"/>
      <c r="D36" s="250"/>
      <c r="E36" s="252"/>
      <c r="F36" s="273"/>
      <c r="G36" s="248"/>
    </row>
    <row r="37" spans="1:7" ht="15">
      <c r="A37" s="247" t="s">
        <v>494</v>
      </c>
      <c r="B37" s="248"/>
      <c r="C37" s="258" t="s">
        <v>495</v>
      </c>
      <c r="D37" s="250"/>
      <c r="E37" s="252"/>
      <c r="F37" s="274"/>
      <c r="G37" s="248"/>
    </row>
    <row r="38" spans="1:7" ht="15">
      <c r="A38" s="247"/>
      <c r="B38" s="248"/>
      <c r="C38" s="258" t="s">
        <v>496</v>
      </c>
      <c r="D38" s="250" t="s">
        <v>323</v>
      </c>
      <c r="E38" s="252">
        <v>15</v>
      </c>
      <c r="F38" s="274"/>
      <c r="G38" s="272"/>
    </row>
    <row r="39" spans="1:7" ht="15">
      <c r="A39" s="247"/>
      <c r="B39" s="248"/>
      <c r="C39" s="258" t="s">
        <v>497</v>
      </c>
      <c r="D39" s="250" t="s">
        <v>323</v>
      </c>
      <c r="E39" s="252">
        <v>30</v>
      </c>
      <c r="F39" s="274"/>
      <c r="G39" s="272"/>
    </row>
    <row r="40" spans="1:7" ht="15">
      <c r="A40" s="247"/>
      <c r="B40" s="248"/>
      <c r="C40" s="275"/>
      <c r="D40" s="250"/>
      <c r="E40" s="252"/>
      <c r="F40" s="273"/>
      <c r="G40" s="248"/>
    </row>
    <row r="41" spans="1:7" ht="15">
      <c r="A41" s="247" t="s">
        <v>498</v>
      </c>
      <c r="B41" s="248"/>
      <c r="C41" s="270" t="s">
        <v>499</v>
      </c>
      <c r="D41" s="250"/>
      <c r="E41" s="252"/>
      <c r="F41" s="273"/>
      <c r="G41" s="248"/>
    </row>
    <row r="42" spans="1:7" ht="15">
      <c r="A42" s="247"/>
      <c r="B42" s="248"/>
      <c r="C42" s="258" t="s">
        <v>500</v>
      </c>
      <c r="D42" s="250" t="s">
        <v>22</v>
      </c>
      <c r="E42" s="252">
        <v>5</v>
      </c>
      <c r="F42" s="273"/>
      <c r="G42" s="272"/>
    </row>
    <row r="43" spans="1:7" ht="15">
      <c r="A43" s="247"/>
      <c r="B43" s="248"/>
      <c r="C43" s="276" t="s">
        <v>501</v>
      </c>
      <c r="D43" s="277" t="s">
        <v>22</v>
      </c>
      <c r="E43" s="252">
        <v>10</v>
      </c>
      <c r="F43" s="274"/>
      <c r="G43" s="272"/>
    </row>
    <row r="44" spans="1:7" ht="15">
      <c r="A44" s="247"/>
      <c r="B44" s="248"/>
      <c r="C44" s="276" t="s">
        <v>502</v>
      </c>
      <c r="D44" s="277" t="s">
        <v>22</v>
      </c>
      <c r="E44" s="252">
        <v>1</v>
      </c>
      <c r="F44" s="274"/>
      <c r="G44" s="272"/>
    </row>
    <row r="45" spans="1:7" ht="15">
      <c r="A45" s="247"/>
      <c r="B45" s="248"/>
      <c r="C45" s="276" t="s">
        <v>503</v>
      </c>
      <c r="D45" s="277" t="s">
        <v>22</v>
      </c>
      <c r="E45" s="252">
        <v>2</v>
      </c>
      <c r="F45" s="274"/>
      <c r="G45" s="272"/>
    </row>
    <row r="46" spans="1:7" ht="15">
      <c r="A46" s="247"/>
      <c r="B46" s="248"/>
      <c r="C46" s="276"/>
      <c r="D46" s="277"/>
      <c r="E46" s="251"/>
      <c r="F46" s="274"/>
      <c r="G46" s="252"/>
    </row>
    <row r="47" spans="1:7" ht="51.75">
      <c r="A47" s="278" t="s">
        <v>504</v>
      </c>
      <c r="B47" s="279"/>
      <c r="C47" s="280" t="s">
        <v>505</v>
      </c>
      <c r="D47" s="281"/>
      <c r="E47" s="251"/>
      <c r="F47" s="282"/>
      <c r="G47" s="283"/>
    </row>
    <row r="48" spans="1:7" ht="15">
      <c r="A48" s="278"/>
      <c r="B48" s="279"/>
      <c r="C48" s="280" t="s">
        <v>506</v>
      </c>
      <c r="D48" s="284" t="s">
        <v>22</v>
      </c>
      <c r="E48" s="252">
        <v>13</v>
      </c>
      <c r="F48" s="282"/>
      <c r="G48" s="272"/>
    </row>
    <row r="49" spans="1:7" ht="15">
      <c r="A49" s="278"/>
      <c r="B49" s="279"/>
      <c r="C49" s="280" t="s">
        <v>507</v>
      </c>
      <c r="D49" s="284" t="s">
        <v>22</v>
      </c>
      <c r="E49" s="252">
        <v>9</v>
      </c>
      <c r="F49" s="282"/>
      <c r="G49" s="272"/>
    </row>
    <row r="50" spans="1:7" ht="15">
      <c r="A50" s="278"/>
      <c r="B50" s="279"/>
      <c r="C50" s="280"/>
      <c r="D50" s="284"/>
      <c r="E50" s="252"/>
      <c r="F50" s="282"/>
      <c r="G50" s="272"/>
    </row>
    <row r="51" spans="1:7" ht="15">
      <c r="A51" s="278" t="s">
        <v>508</v>
      </c>
      <c r="B51" s="279"/>
      <c r="C51" s="280" t="s">
        <v>509</v>
      </c>
      <c r="D51" s="284"/>
      <c r="E51" s="252"/>
      <c r="F51" s="282"/>
      <c r="G51" s="272"/>
    </row>
    <row r="52" spans="1:7" ht="15">
      <c r="A52" s="278"/>
      <c r="B52" s="279"/>
      <c r="C52" s="280" t="s">
        <v>507</v>
      </c>
      <c r="D52" s="284" t="s">
        <v>22</v>
      </c>
      <c r="E52" s="252">
        <v>8</v>
      </c>
      <c r="F52" s="282"/>
      <c r="G52" s="272"/>
    </row>
    <row r="53" spans="1:7" ht="15">
      <c r="A53" s="278"/>
      <c r="B53" s="279"/>
      <c r="C53" s="280"/>
      <c r="D53" s="284"/>
      <c r="E53" s="251"/>
      <c r="F53" s="282"/>
      <c r="G53" s="283"/>
    </row>
    <row r="54" spans="1:7" ht="39">
      <c r="A54" s="247" t="s">
        <v>510</v>
      </c>
      <c r="B54" s="267"/>
      <c r="C54" s="280" t="s">
        <v>511</v>
      </c>
      <c r="D54" s="285"/>
      <c r="E54" s="251"/>
      <c r="F54" s="273"/>
      <c r="G54" s="286"/>
    </row>
    <row r="55" spans="1:7" ht="15">
      <c r="A55" s="247"/>
      <c r="B55" s="248"/>
      <c r="C55" s="287" t="s">
        <v>512</v>
      </c>
      <c r="D55" s="250" t="s">
        <v>22</v>
      </c>
      <c r="E55" s="252">
        <v>14</v>
      </c>
      <c r="F55" s="273"/>
      <c r="G55" s="272"/>
    </row>
    <row r="56" spans="1:7" ht="15">
      <c r="A56" s="247"/>
      <c r="B56" s="248"/>
      <c r="C56" s="287" t="s">
        <v>513</v>
      </c>
      <c r="D56" s="250" t="s">
        <v>22</v>
      </c>
      <c r="E56" s="252">
        <v>3</v>
      </c>
      <c r="F56" s="273"/>
      <c r="G56" s="272"/>
    </row>
    <row r="57" spans="1:7" ht="15">
      <c r="A57" s="247"/>
      <c r="B57" s="248"/>
      <c r="C57" s="287" t="s">
        <v>514</v>
      </c>
      <c r="D57" s="250" t="s">
        <v>22</v>
      </c>
      <c r="E57" s="252">
        <v>2</v>
      </c>
      <c r="F57" s="273"/>
      <c r="G57" s="272"/>
    </row>
    <row r="58" spans="1:7" ht="15">
      <c r="A58" s="247"/>
      <c r="B58" s="248"/>
      <c r="C58" s="287" t="s">
        <v>515</v>
      </c>
      <c r="D58" s="250" t="s">
        <v>22</v>
      </c>
      <c r="E58" s="252">
        <v>2</v>
      </c>
      <c r="F58" s="273"/>
      <c r="G58" s="272"/>
    </row>
    <row r="59" spans="1:7" ht="15">
      <c r="A59" s="247"/>
      <c r="B59" s="248"/>
      <c r="C59" s="287"/>
      <c r="D59" s="250"/>
      <c r="E59" s="252"/>
      <c r="F59" s="273"/>
      <c r="G59" s="272"/>
    </row>
    <row r="60" spans="1:7" ht="15">
      <c r="A60" s="247" t="s">
        <v>516</v>
      </c>
      <c r="B60" s="248"/>
      <c r="C60" s="173" t="s">
        <v>517</v>
      </c>
      <c r="D60" s="250"/>
      <c r="E60" s="252"/>
      <c r="F60" s="273"/>
      <c r="G60" s="272"/>
    </row>
    <row r="61" spans="1:7" ht="15">
      <c r="A61" s="247"/>
      <c r="B61" s="248"/>
      <c r="C61" s="287" t="s">
        <v>518</v>
      </c>
      <c r="D61" s="250" t="s">
        <v>22</v>
      </c>
      <c r="E61" s="252">
        <v>4</v>
      </c>
      <c r="F61" s="273"/>
      <c r="G61" s="272"/>
    </row>
    <row r="62" spans="1:7" ht="15">
      <c r="A62" s="247"/>
      <c r="B62" s="248"/>
      <c r="C62" s="287" t="s">
        <v>519</v>
      </c>
      <c r="D62" s="250" t="s">
        <v>22</v>
      </c>
      <c r="E62" s="252">
        <v>1</v>
      </c>
      <c r="F62" s="273"/>
      <c r="G62" s="272"/>
    </row>
    <row r="63" spans="1:7" ht="15">
      <c r="A63" s="247"/>
      <c r="B63" s="248"/>
      <c r="C63" s="173"/>
      <c r="D63" s="250"/>
      <c r="E63" s="252"/>
      <c r="F63" s="273"/>
      <c r="G63" s="272"/>
    </row>
    <row r="64" spans="1:7" ht="15">
      <c r="A64" s="247" t="s">
        <v>520</v>
      </c>
      <c r="B64" s="248"/>
      <c r="C64" s="173" t="s">
        <v>521</v>
      </c>
      <c r="D64" s="250"/>
      <c r="E64" s="252"/>
      <c r="F64" s="273"/>
      <c r="G64" s="272"/>
    </row>
    <row r="65" spans="1:7" ht="15">
      <c r="A65" s="247"/>
      <c r="B65" s="248"/>
      <c r="C65" s="173" t="s">
        <v>522</v>
      </c>
      <c r="D65" s="250"/>
      <c r="E65" s="252"/>
      <c r="F65" s="273"/>
      <c r="G65" s="272"/>
    </row>
    <row r="66" spans="1:7" ht="15">
      <c r="A66" s="247"/>
      <c r="B66" s="248"/>
      <c r="C66" s="173" t="s">
        <v>523</v>
      </c>
      <c r="D66" s="250" t="s">
        <v>323</v>
      </c>
      <c r="E66" s="252">
        <v>6</v>
      </c>
      <c r="F66" s="273"/>
      <c r="G66" s="272"/>
    </row>
    <row r="67" spans="1:7" ht="15">
      <c r="A67" s="247"/>
      <c r="B67" s="248"/>
      <c r="C67" s="173"/>
      <c r="D67" s="250"/>
      <c r="E67" s="252"/>
      <c r="F67" s="273"/>
      <c r="G67" s="272"/>
    </row>
    <row r="68" spans="1:6" ht="15">
      <c r="A68" s="247" t="s">
        <v>524</v>
      </c>
      <c r="C68" t="s">
        <v>525</v>
      </c>
      <c r="E68" s="251"/>
      <c r="F68" s="288"/>
    </row>
    <row r="69" spans="3:6" ht="26.25">
      <c r="C69" s="270" t="s">
        <v>526</v>
      </c>
      <c r="E69" s="251"/>
      <c r="F69" s="288"/>
    </row>
    <row r="70" spans="3:6" ht="26.25">
      <c r="C70" s="270" t="s">
        <v>527</v>
      </c>
      <c r="E70" s="251"/>
      <c r="F70" s="288"/>
    </row>
    <row r="71" spans="3:6" ht="26.25">
      <c r="C71" s="270" t="s">
        <v>528</v>
      </c>
      <c r="E71" s="251"/>
      <c r="F71" s="288"/>
    </row>
    <row r="72" spans="3:5" ht="15">
      <c r="C72" s="270" t="s">
        <v>529</v>
      </c>
      <c r="E72" s="251"/>
    </row>
    <row r="73" spans="3:5" ht="15">
      <c r="C73" s="173" t="s">
        <v>530</v>
      </c>
      <c r="E73" s="251"/>
    </row>
    <row r="74" spans="3:5" ht="15">
      <c r="C74" s="173" t="s">
        <v>531</v>
      </c>
      <c r="E74" s="251"/>
    </row>
    <row r="75" spans="3:5" ht="15">
      <c r="C75" s="270" t="s">
        <v>532</v>
      </c>
      <c r="E75" s="251"/>
    </row>
    <row r="76" spans="3:5" ht="15">
      <c r="C76" s="270" t="s">
        <v>533</v>
      </c>
      <c r="E76" s="251"/>
    </row>
    <row r="77" spans="3:5" ht="15">
      <c r="C77" t="s">
        <v>534</v>
      </c>
      <c r="E77" s="251"/>
    </row>
    <row r="78" spans="3:6" ht="15">
      <c r="C78" t="s">
        <v>535</v>
      </c>
      <c r="D78" s="250"/>
      <c r="E78" s="251"/>
      <c r="F78" s="288"/>
    </row>
    <row r="79" spans="3:7" ht="15">
      <c r="C79" s="173" t="s">
        <v>469</v>
      </c>
      <c r="D79" s="250" t="s">
        <v>22</v>
      </c>
      <c r="E79" s="251">
        <v>1</v>
      </c>
      <c r="F79" s="288"/>
      <c r="G79" s="272"/>
    </row>
    <row r="80" spans="3:7" ht="15">
      <c r="C80" s="173"/>
      <c r="D80" s="250"/>
      <c r="E80" s="251"/>
      <c r="F80" s="288"/>
      <c r="G80" s="272"/>
    </row>
    <row r="81" spans="1:6" ht="15">
      <c r="A81" s="247" t="s">
        <v>536</v>
      </c>
      <c r="C81" s="173" t="s">
        <v>537</v>
      </c>
      <c r="D81" s="250"/>
      <c r="E81" s="251"/>
      <c r="F81" s="288"/>
    </row>
    <row r="82" spans="1:6" ht="15">
      <c r="A82" s="173"/>
      <c r="C82" s="173" t="s">
        <v>538</v>
      </c>
      <c r="D82" s="250"/>
      <c r="E82" s="251"/>
      <c r="F82" s="288"/>
    </row>
    <row r="83" spans="1:7" ht="15">
      <c r="A83" s="173"/>
      <c r="C83" s="173" t="s">
        <v>539</v>
      </c>
      <c r="D83" s="250" t="s">
        <v>8</v>
      </c>
      <c r="E83" s="251">
        <v>1</v>
      </c>
      <c r="F83" s="288"/>
      <c r="G83" s="272"/>
    </row>
    <row r="84" spans="3:6" ht="15">
      <c r="C84" s="270"/>
      <c r="E84" s="252"/>
      <c r="F84" s="288"/>
    </row>
    <row r="85" spans="1:7" ht="15">
      <c r="A85" s="247" t="s">
        <v>540</v>
      </c>
      <c r="B85" s="248"/>
      <c r="C85" s="289" t="s">
        <v>541</v>
      </c>
      <c r="D85" s="250" t="s">
        <v>22</v>
      </c>
      <c r="E85" s="252">
        <v>10</v>
      </c>
      <c r="F85" s="290"/>
      <c r="G85" s="272"/>
    </row>
    <row r="86" spans="1:7" ht="15">
      <c r="A86" s="247"/>
      <c r="B86" s="248"/>
      <c r="C86" s="289"/>
      <c r="D86" s="250"/>
      <c r="E86" s="252"/>
      <c r="F86" s="290"/>
      <c r="G86" s="248"/>
    </row>
    <row r="87" spans="1:7" ht="15">
      <c r="A87" s="247" t="s">
        <v>542</v>
      </c>
      <c r="B87" s="248"/>
      <c r="C87" s="289" t="s">
        <v>543</v>
      </c>
      <c r="D87" s="250"/>
      <c r="E87" s="251"/>
      <c r="F87" s="290"/>
      <c r="G87" s="248"/>
    </row>
    <row r="88" spans="1:7" ht="15">
      <c r="A88" s="247"/>
      <c r="B88" s="248"/>
      <c r="C88" s="289" t="s">
        <v>544</v>
      </c>
      <c r="D88" s="250" t="s">
        <v>22</v>
      </c>
      <c r="E88" s="251">
        <v>15</v>
      </c>
      <c r="F88" s="290"/>
      <c r="G88" s="272"/>
    </row>
    <row r="89" spans="1:7" ht="15">
      <c r="A89" s="247"/>
      <c r="B89" s="248"/>
      <c r="C89" s="289"/>
      <c r="D89" s="250"/>
      <c r="E89" s="251"/>
      <c r="F89" s="290"/>
      <c r="G89" s="248"/>
    </row>
    <row r="90" spans="1:7" ht="26.25">
      <c r="A90" s="247" t="s">
        <v>545</v>
      </c>
      <c r="B90" s="248"/>
      <c r="C90" s="270" t="s">
        <v>546</v>
      </c>
      <c r="D90" s="250" t="s">
        <v>8</v>
      </c>
      <c r="E90" s="252">
        <v>1</v>
      </c>
      <c r="F90" s="273"/>
      <c r="G90" s="272"/>
    </row>
    <row r="91" spans="1:7" ht="15">
      <c r="A91" s="247"/>
      <c r="B91" s="248"/>
      <c r="C91" s="270"/>
      <c r="D91" s="250"/>
      <c r="F91" s="273"/>
      <c r="G91" s="248"/>
    </row>
    <row r="92" spans="1:7" ht="15">
      <c r="A92" s="247"/>
      <c r="B92" s="248"/>
      <c r="C92" s="258"/>
      <c r="D92" s="250"/>
      <c r="E92" s="250"/>
      <c r="F92" s="291"/>
      <c r="G92" s="291"/>
    </row>
    <row r="93" spans="1:7" ht="15.75">
      <c r="A93" s="293"/>
      <c r="B93" s="294"/>
      <c r="C93" s="295" t="s">
        <v>460</v>
      </c>
      <c r="D93" s="296"/>
      <c r="E93" s="297"/>
      <c r="F93" s="294"/>
      <c r="G93" s="298"/>
    </row>
    <row r="94" spans="1:7" ht="15">
      <c r="A94" s="247"/>
      <c r="B94" s="248"/>
      <c r="C94" s="258"/>
      <c r="D94" s="250"/>
      <c r="E94" s="269"/>
      <c r="F94" s="267"/>
      <c r="G94" s="267"/>
    </row>
    <row r="95" spans="1:7" ht="15">
      <c r="A95" s="292"/>
      <c r="E95" s="251"/>
      <c r="F95" s="248"/>
      <c r="G95" s="248"/>
    </row>
    <row r="96" spans="1:5" ht="15">
      <c r="A96" s="292"/>
      <c r="E96" s="251"/>
    </row>
    <row r="97" spans="1:5" ht="15">
      <c r="A97" s="247"/>
      <c r="B97" s="248"/>
      <c r="C97" s="252"/>
      <c r="D97" s="248"/>
      <c r="E97" s="251"/>
    </row>
  </sheetData>
  <sheetProtection/>
  <printOptions/>
  <pageMargins left="0.7" right="0.7" top="0.75" bottom="0.75" header="0.3" footer="0.3"/>
  <pageSetup horizontalDpi="600" verticalDpi="600" orientation="portrait" paperSize="9" scale="93" r:id="rId1"/>
  <rowBreaks count="1" manualBreakCount="1">
    <brk id="46" max="6" man="1"/>
  </rowBreaks>
</worksheet>
</file>

<file path=xl/worksheets/sheet24.xml><?xml version="1.0" encoding="utf-8"?>
<worksheet xmlns="http://schemas.openxmlformats.org/spreadsheetml/2006/main" xmlns:r="http://schemas.openxmlformats.org/officeDocument/2006/relationships">
  <sheetPr>
    <tabColor theme="4" tint="0.39998000860214233"/>
  </sheetPr>
  <dimension ref="A1:G20"/>
  <sheetViews>
    <sheetView view="pageBreakPreview" zoomScale="60" zoomScalePageLayoutView="0" workbookViewId="0" topLeftCell="A7">
      <selection activeCell="F7" sqref="F7:G22"/>
    </sheetView>
  </sheetViews>
  <sheetFormatPr defaultColWidth="9.140625" defaultRowHeight="15"/>
  <cols>
    <col min="1" max="1" width="5.00390625" style="0" customWidth="1"/>
    <col min="2" max="2" width="1.1484375" style="0" customWidth="1"/>
    <col min="3" max="3" width="36.57421875" style="0" customWidth="1"/>
    <col min="7" max="7" width="12.140625" style="0" bestFit="1" customWidth="1"/>
  </cols>
  <sheetData>
    <row r="1" spans="1:7" ht="15">
      <c r="A1" s="247"/>
      <c r="B1" s="248"/>
      <c r="C1" s="258"/>
      <c r="D1" s="250"/>
      <c r="E1" s="251"/>
      <c r="F1" s="299"/>
      <c r="G1" s="299"/>
    </row>
    <row r="2" spans="1:7" ht="15.75">
      <c r="A2" s="247"/>
      <c r="B2" s="248"/>
      <c r="C2" s="259" t="s">
        <v>462</v>
      </c>
      <c r="D2" s="250"/>
      <c r="E2" s="251"/>
      <c r="F2" s="299"/>
      <c r="G2" s="299"/>
    </row>
    <row r="3" spans="1:7" ht="15.75">
      <c r="A3" s="247"/>
      <c r="B3" s="248"/>
      <c r="C3" s="259" t="s">
        <v>547</v>
      </c>
      <c r="D3" s="250"/>
      <c r="E3" s="251"/>
      <c r="F3" s="299"/>
      <c r="G3" s="299"/>
    </row>
    <row r="4" spans="1:7" ht="15.75">
      <c r="A4" s="247"/>
      <c r="B4" s="248"/>
      <c r="C4" s="259"/>
      <c r="D4" s="250"/>
      <c r="E4" s="251"/>
      <c r="F4" s="299"/>
      <c r="G4" s="299"/>
    </row>
    <row r="5" spans="1:7" ht="15">
      <c r="A5" s="260" t="s">
        <v>464</v>
      </c>
      <c r="B5" s="261"/>
      <c r="C5" s="262" t="s">
        <v>465</v>
      </c>
      <c r="D5" s="263" t="s">
        <v>466</v>
      </c>
      <c r="E5" s="264" t="s">
        <v>467</v>
      </c>
      <c r="F5" s="300" t="s">
        <v>468</v>
      </c>
      <c r="G5" s="301" t="s">
        <v>469</v>
      </c>
    </row>
    <row r="6" spans="1:7" ht="15.75">
      <c r="A6" s="266"/>
      <c r="B6" s="267"/>
      <c r="C6" s="259"/>
      <c r="D6" s="268"/>
      <c r="E6" s="251"/>
      <c r="F6" s="302"/>
      <c r="G6" s="302"/>
    </row>
    <row r="7" spans="1:7" ht="89.25">
      <c r="A7" s="247" t="s">
        <v>470</v>
      </c>
      <c r="B7" s="248"/>
      <c r="C7" s="303" t="s">
        <v>548</v>
      </c>
      <c r="D7" s="250"/>
      <c r="E7" s="269"/>
      <c r="F7" s="299"/>
      <c r="G7" s="299"/>
    </row>
    <row r="8" spans="1:7" ht="229.5">
      <c r="A8" s="247"/>
      <c r="B8" s="248"/>
      <c r="C8" s="303" t="s">
        <v>549</v>
      </c>
      <c r="D8" s="304" t="s">
        <v>22</v>
      </c>
      <c r="E8" s="305">
        <v>15</v>
      </c>
      <c r="F8" s="306"/>
      <c r="G8" s="307"/>
    </row>
    <row r="9" spans="1:7" ht="15">
      <c r="A9" s="247"/>
      <c r="B9" s="248"/>
      <c r="C9" s="258"/>
      <c r="D9" s="250"/>
      <c r="E9" s="252"/>
      <c r="F9" s="299"/>
      <c r="G9" s="299"/>
    </row>
    <row r="10" spans="1:7" ht="76.5">
      <c r="A10" s="247" t="s">
        <v>476</v>
      </c>
      <c r="B10" s="248"/>
      <c r="C10" s="303" t="s">
        <v>550</v>
      </c>
      <c r="D10" s="250"/>
      <c r="E10" s="252"/>
      <c r="F10" s="299"/>
      <c r="G10" s="299"/>
    </row>
    <row r="11" spans="1:7" ht="229.5">
      <c r="A11" s="247"/>
      <c r="B11" s="248"/>
      <c r="C11" s="303" t="s">
        <v>551</v>
      </c>
      <c r="D11" s="304" t="s">
        <v>22</v>
      </c>
      <c r="E11" s="305">
        <v>11</v>
      </c>
      <c r="F11" s="306"/>
      <c r="G11" s="307"/>
    </row>
    <row r="12" spans="1:7" ht="15">
      <c r="A12" s="247"/>
      <c r="B12" s="248"/>
      <c r="C12" s="258"/>
      <c r="D12" s="250"/>
      <c r="E12" s="252"/>
      <c r="F12" s="299"/>
      <c r="G12" s="299"/>
    </row>
    <row r="13" spans="1:7" ht="76.5">
      <c r="A13" s="247" t="s">
        <v>478</v>
      </c>
      <c r="B13" s="248"/>
      <c r="C13" s="303" t="s">
        <v>550</v>
      </c>
      <c r="D13" s="250"/>
      <c r="E13" s="252"/>
      <c r="F13" s="299"/>
      <c r="G13" s="299"/>
    </row>
    <row r="14" spans="1:7" ht="15">
      <c r="A14" s="247"/>
      <c r="B14" s="248"/>
      <c r="C14" s="258"/>
      <c r="D14" s="250"/>
      <c r="E14" s="252"/>
      <c r="F14" s="299"/>
      <c r="G14" s="299"/>
    </row>
    <row r="15" spans="1:7" ht="216.75">
      <c r="A15" s="247"/>
      <c r="B15" s="248"/>
      <c r="C15" s="303" t="s">
        <v>552</v>
      </c>
      <c r="D15" s="304" t="s">
        <v>22</v>
      </c>
      <c r="E15" s="305">
        <v>4</v>
      </c>
      <c r="F15" s="306"/>
      <c r="G15" s="307"/>
    </row>
    <row r="16" spans="1:7" ht="15">
      <c r="A16" s="247"/>
      <c r="B16" s="248"/>
      <c r="C16" s="258"/>
      <c r="D16" s="250"/>
      <c r="E16" s="252"/>
      <c r="F16" s="299"/>
      <c r="G16" s="299"/>
    </row>
    <row r="17" spans="1:7" ht="76.5">
      <c r="A17" s="247" t="s">
        <v>485</v>
      </c>
      <c r="B17" s="248"/>
      <c r="C17" s="303" t="s">
        <v>553</v>
      </c>
      <c r="D17" s="304"/>
      <c r="E17" s="305"/>
      <c r="F17" s="306"/>
      <c r="G17" s="307"/>
    </row>
    <row r="18" spans="1:7" ht="229.5">
      <c r="A18" s="247"/>
      <c r="B18" s="248"/>
      <c r="C18" s="303" t="s">
        <v>554</v>
      </c>
      <c r="D18" s="304" t="s">
        <v>22</v>
      </c>
      <c r="E18" s="305">
        <v>2</v>
      </c>
      <c r="F18" s="306"/>
      <c r="G18" s="307"/>
    </row>
    <row r="19" spans="1:7" ht="15">
      <c r="A19" s="247"/>
      <c r="B19" s="248"/>
      <c r="C19" s="258"/>
      <c r="D19" s="250"/>
      <c r="E19" s="252"/>
      <c r="F19" s="299"/>
      <c r="G19" s="299"/>
    </row>
    <row r="20" spans="1:7" ht="15.75">
      <c r="A20" s="293"/>
      <c r="B20" s="294"/>
      <c r="C20" s="295" t="s">
        <v>460</v>
      </c>
      <c r="D20" s="296"/>
      <c r="E20" s="297"/>
      <c r="F20" s="308"/>
      <c r="G20" s="309"/>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A1:G13"/>
  <sheetViews>
    <sheetView view="pageBreakPreview" zoomScale="60" zoomScalePageLayoutView="0" workbookViewId="0" topLeftCell="A1">
      <selection activeCell="F7" sqref="F7:G13"/>
    </sheetView>
  </sheetViews>
  <sheetFormatPr defaultColWidth="9.140625" defaultRowHeight="15"/>
  <cols>
    <col min="1" max="1" width="5.140625" style="0" customWidth="1"/>
    <col min="2" max="2" width="1.421875" style="0" customWidth="1"/>
    <col min="3" max="3" width="38.7109375" style="0" customWidth="1"/>
    <col min="7" max="7" width="10.421875" style="0" bestFit="1" customWidth="1"/>
  </cols>
  <sheetData>
    <row r="1" spans="1:7" ht="15">
      <c r="A1" s="247"/>
      <c r="B1" s="248"/>
      <c r="C1" s="258"/>
      <c r="D1" s="250"/>
      <c r="E1" s="251"/>
      <c r="F1" s="273"/>
      <c r="G1" s="274"/>
    </row>
    <row r="2" spans="1:7" ht="15.75">
      <c r="A2" s="247"/>
      <c r="B2" s="248"/>
      <c r="C2" s="259" t="s">
        <v>462</v>
      </c>
      <c r="D2" s="250"/>
      <c r="E2" s="251"/>
      <c r="F2" s="273"/>
      <c r="G2" s="274"/>
    </row>
    <row r="3" spans="1:7" ht="31.5">
      <c r="A3" s="247"/>
      <c r="B3" s="248"/>
      <c r="C3" s="259" t="s">
        <v>555</v>
      </c>
      <c r="D3" s="250"/>
      <c r="E3" s="251"/>
      <c r="F3" s="273"/>
      <c r="G3" s="274"/>
    </row>
    <row r="4" spans="1:7" ht="15.75">
      <c r="A4" s="247"/>
      <c r="B4" s="248"/>
      <c r="C4" s="259"/>
      <c r="D4" s="250"/>
      <c r="E4" s="251"/>
      <c r="F4" s="273"/>
      <c r="G4" s="274"/>
    </row>
    <row r="5" spans="1:7" ht="15">
      <c r="A5" s="260" t="s">
        <v>464</v>
      </c>
      <c r="B5" s="261"/>
      <c r="C5" s="262" t="s">
        <v>465</v>
      </c>
      <c r="D5" s="263" t="s">
        <v>466</v>
      </c>
      <c r="E5" s="264" t="s">
        <v>467</v>
      </c>
      <c r="F5" s="310" t="s">
        <v>468</v>
      </c>
      <c r="G5" s="311" t="s">
        <v>469</v>
      </c>
    </row>
    <row r="6" spans="1:7" ht="15">
      <c r="A6" s="312"/>
      <c r="B6" s="313"/>
      <c r="C6" s="314"/>
      <c r="D6" s="315"/>
      <c r="E6" s="255"/>
      <c r="F6" s="274"/>
      <c r="G6" s="316"/>
    </row>
    <row r="7" spans="1:7" ht="230.25">
      <c r="A7" s="266" t="s">
        <v>470</v>
      </c>
      <c r="B7" s="313"/>
      <c r="C7" s="317" t="s">
        <v>556</v>
      </c>
      <c r="D7" t="s">
        <v>22</v>
      </c>
      <c r="E7" s="252">
        <v>5</v>
      </c>
      <c r="F7" s="274"/>
      <c r="G7" s="316"/>
    </row>
    <row r="8" spans="1:7" ht="39">
      <c r="A8" s="312"/>
      <c r="B8" s="313"/>
      <c r="C8" s="289" t="s">
        <v>557</v>
      </c>
      <c r="D8" t="s">
        <v>22</v>
      </c>
      <c r="E8" s="252">
        <v>5</v>
      </c>
      <c r="F8" s="318"/>
      <c r="G8" s="316"/>
    </row>
    <row r="9" spans="1:7" ht="51.75">
      <c r="A9" s="312"/>
      <c r="B9" s="313"/>
      <c r="C9" s="289" t="s">
        <v>558</v>
      </c>
      <c r="D9" t="s">
        <v>22</v>
      </c>
      <c r="E9" s="252">
        <v>5</v>
      </c>
      <c r="F9" s="274"/>
      <c r="G9" s="316"/>
    </row>
    <row r="10" spans="1:7" ht="15">
      <c r="A10" s="312"/>
      <c r="B10" s="313"/>
      <c r="C10" s="314"/>
      <c r="D10" s="315"/>
      <c r="E10" s="255"/>
      <c r="F10" s="274"/>
      <c r="G10" s="316"/>
    </row>
    <row r="11" spans="1:7" ht="64.5">
      <c r="A11" s="319" t="s">
        <v>476</v>
      </c>
      <c r="C11" s="317" t="s">
        <v>559</v>
      </c>
      <c r="D11" t="s">
        <v>22</v>
      </c>
      <c r="E11" s="252">
        <v>1</v>
      </c>
      <c r="F11" s="274"/>
      <c r="G11" s="316"/>
    </row>
    <row r="12" spans="1:7" ht="15">
      <c r="A12" s="247"/>
      <c r="B12" s="248"/>
      <c r="C12" s="258"/>
      <c r="D12" s="250"/>
      <c r="E12" s="252"/>
      <c r="F12" s="274"/>
      <c r="G12" s="274"/>
    </row>
    <row r="13" spans="1:7" ht="15.75">
      <c r="A13" s="293"/>
      <c r="B13" s="294"/>
      <c r="C13" s="295" t="s">
        <v>460</v>
      </c>
      <c r="D13" s="296"/>
      <c r="E13" s="297"/>
      <c r="F13" s="371"/>
      <c r="G13" s="372"/>
    </row>
  </sheetData>
  <sheetProtection/>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A1:H161"/>
  <sheetViews>
    <sheetView view="pageBreakPreview" zoomScale="60" zoomScalePageLayoutView="0" workbookViewId="0" topLeftCell="A1">
      <selection activeCell="A41" sqref="A41:IV43"/>
    </sheetView>
  </sheetViews>
  <sheetFormatPr defaultColWidth="9.140625" defaultRowHeight="15"/>
  <cols>
    <col min="1" max="1" width="3.140625" style="0" customWidth="1"/>
    <col min="2" max="2" width="1.1484375" style="0" customWidth="1"/>
    <col min="3" max="3" width="35.00390625" style="0" customWidth="1"/>
    <col min="7" max="7" width="10.7109375" style="0" bestFit="1" customWidth="1"/>
  </cols>
  <sheetData>
    <row r="1" spans="1:8" ht="15.75">
      <c r="A1" s="247"/>
      <c r="B1" s="248"/>
      <c r="C1" s="253" t="s">
        <v>560</v>
      </c>
      <c r="D1" s="250"/>
      <c r="E1" s="320"/>
      <c r="F1" s="273"/>
      <c r="G1" s="248"/>
      <c r="H1" s="89"/>
    </row>
    <row r="2" spans="1:8" ht="15.75">
      <c r="A2" s="247"/>
      <c r="B2" s="248"/>
      <c r="C2" s="253"/>
      <c r="D2" s="250"/>
      <c r="E2" s="320"/>
      <c r="F2" s="273"/>
      <c r="G2" s="248"/>
      <c r="H2" s="89"/>
    </row>
    <row r="3" spans="1:8" ht="15.75">
      <c r="A3" s="247"/>
      <c r="B3" s="248"/>
      <c r="C3" s="249" t="s">
        <v>561</v>
      </c>
      <c r="D3" s="250"/>
      <c r="E3" s="320"/>
      <c r="F3" s="273"/>
      <c r="G3" s="248"/>
      <c r="H3" s="89"/>
    </row>
    <row r="4" spans="1:8" ht="15.75">
      <c r="A4" s="321"/>
      <c r="B4" s="291"/>
      <c r="C4" s="322"/>
      <c r="D4" s="323"/>
      <c r="E4" s="324"/>
      <c r="F4" s="325"/>
      <c r="G4" s="291"/>
      <c r="H4" s="89"/>
    </row>
    <row r="5" spans="1:8" ht="15">
      <c r="A5" s="326" t="s">
        <v>464</v>
      </c>
      <c r="B5" s="327"/>
      <c r="C5" s="257" t="s">
        <v>465</v>
      </c>
      <c r="D5" s="328" t="s">
        <v>466</v>
      </c>
      <c r="E5" s="329" t="s">
        <v>467</v>
      </c>
      <c r="F5" s="330" t="s">
        <v>468</v>
      </c>
      <c r="G5" s="331" t="s">
        <v>469</v>
      </c>
      <c r="H5" s="89"/>
    </row>
    <row r="6" spans="1:8" ht="15">
      <c r="A6" s="266"/>
      <c r="B6" s="267"/>
      <c r="C6" s="332"/>
      <c r="D6" s="268"/>
      <c r="E6" s="333"/>
      <c r="F6" s="334"/>
      <c r="G6" s="267"/>
      <c r="H6" s="89"/>
    </row>
    <row r="7" spans="1:8" ht="15">
      <c r="A7" s="247" t="s">
        <v>470</v>
      </c>
      <c r="B7" s="248"/>
      <c r="C7" s="258" t="s">
        <v>562</v>
      </c>
      <c r="D7" s="250"/>
      <c r="E7" s="320"/>
      <c r="F7" s="290"/>
      <c r="G7" s="248"/>
      <c r="H7" s="89"/>
    </row>
    <row r="8" spans="1:8" ht="15">
      <c r="A8" s="247"/>
      <c r="B8" s="248"/>
      <c r="C8" s="258" t="s">
        <v>475</v>
      </c>
      <c r="D8" s="250" t="s">
        <v>323</v>
      </c>
      <c r="E8" s="320">
        <v>30</v>
      </c>
      <c r="F8" s="335"/>
      <c r="G8" s="272"/>
      <c r="H8" s="89"/>
    </row>
    <row r="9" spans="1:8" ht="15">
      <c r="A9" s="247"/>
      <c r="B9" s="248"/>
      <c r="C9" s="258" t="s">
        <v>474</v>
      </c>
      <c r="D9" s="250" t="s">
        <v>323</v>
      </c>
      <c r="E9" s="320">
        <v>50</v>
      </c>
      <c r="F9" s="335"/>
      <c r="G9" s="272"/>
      <c r="H9" s="89"/>
    </row>
    <row r="10" spans="1:8" ht="15">
      <c r="A10" s="247"/>
      <c r="B10" s="248"/>
      <c r="C10" s="258"/>
      <c r="D10" s="250"/>
      <c r="E10" s="320"/>
      <c r="F10" s="335"/>
      <c r="G10" s="248"/>
      <c r="H10" s="89"/>
    </row>
    <row r="11" spans="1:8" ht="15">
      <c r="A11" s="247" t="s">
        <v>476</v>
      </c>
      <c r="B11" s="248"/>
      <c r="C11" s="258" t="s">
        <v>477</v>
      </c>
      <c r="D11" s="250"/>
      <c r="E11" s="252"/>
      <c r="F11" s="335"/>
      <c r="G11" s="248"/>
      <c r="H11" s="89"/>
    </row>
    <row r="12" spans="1:8" ht="15">
      <c r="A12" s="247"/>
      <c r="B12" s="248"/>
      <c r="C12" s="258" t="s">
        <v>475</v>
      </c>
      <c r="D12" s="250" t="s">
        <v>323</v>
      </c>
      <c r="E12" s="252">
        <v>20</v>
      </c>
      <c r="F12" s="335"/>
      <c r="G12" s="272"/>
      <c r="H12" s="89"/>
    </row>
    <row r="13" spans="1:8" ht="15">
      <c r="A13" s="247"/>
      <c r="B13" s="248"/>
      <c r="C13" s="258" t="s">
        <v>474</v>
      </c>
      <c r="D13" s="250" t="s">
        <v>323</v>
      </c>
      <c r="E13" s="252">
        <v>30</v>
      </c>
      <c r="F13" s="335"/>
      <c r="G13" s="272"/>
      <c r="H13" s="89"/>
    </row>
    <row r="14" spans="1:8" ht="15">
      <c r="A14" s="247"/>
      <c r="B14" s="248"/>
      <c r="C14" s="258"/>
      <c r="D14" s="250"/>
      <c r="E14" s="252"/>
      <c r="F14" s="335"/>
      <c r="G14" s="248"/>
      <c r="H14" s="89"/>
    </row>
    <row r="15" spans="1:8" ht="15">
      <c r="A15" s="247" t="s">
        <v>478</v>
      </c>
      <c r="B15" s="248"/>
      <c r="C15" s="258" t="s">
        <v>563</v>
      </c>
      <c r="D15" s="250"/>
      <c r="E15" s="320"/>
      <c r="F15" s="335"/>
      <c r="G15" s="248"/>
      <c r="H15" s="89"/>
    </row>
    <row r="16" spans="1:8" ht="15">
      <c r="A16" s="247"/>
      <c r="B16" s="248"/>
      <c r="C16" s="258" t="s">
        <v>564</v>
      </c>
      <c r="D16" s="250" t="s">
        <v>323</v>
      </c>
      <c r="E16" s="320">
        <v>460</v>
      </c>
      <c r="F16" s="335"/>
      <c r="G16" s="272"/>
      <c r="H16" s="89"/>
    </row>
    <row r="17" spans="1:8" ht="15">
      <c r="A17" s="247"/>
      <c r="B17" s="248"/>
      <c r="C17" s="258"/>
      <c r="D17" s="250"/>
      <c r="E17" s="320"/>
      <c r="F17" s="335"/>
      <c r="G17" s="248"/>
      <c r="H17" s="89"/>
    </row>
    <row r="18" spans="1:8" ht="51.75">
      <c r="A18" s="247" t="s">
        <v>485</v>
      </c>
      <c r="B18" s="258"/>
      <c r="C18" s="270" t="s">
        <v>565</v>
      </c>
      <c r="D18" s="250"/>
      <c r="E18" s="320"/>
      <c r="F18" s="335"/>
      <c r="G18" s="258"/>
      <c r="H18" s="89"/>
    </row>
    <row r="19" spans="1:8" ht="15">
      <c r="A19" s="247"/>
      <c r="B19" s="258"/>
      <c r="C19" s="270" t="s">
        <v>566</v>
      </c>
      <c r="D19" s="250" t="s">
        <v>22</v>
      </c>
      <c r="E19" s="320">
        <v>4</v>
      </c>
      <c r="F19" s="335"/>
      <c r="G19" s="272"/>
      <c r="H19" s="89"/>
    </row>
    <row r="20" spans="1:8" ht="15">
      <c r="A20" s="247"/>
      <c r="B20" s="258"/>
      <c r="C20" s="270" t="s">
        <v>567</v>
      </c>
      <c r="D20" s="250" t="s">
        <v>22</v>
      </c>
      <c r="E20" s="320">
        <v>6</v>
      </c>
      <c r="F20" s="335"/>
      <c r="G20" s="272"/>
      <c r="H20" s="89"/>
    </row>
    <row r="21" spans="1:8" ht="15">
      <c r="A21" s="247"/>
      <c r="B21" s="258"/>
      <c r="C21" s="270"/>
      <c r="D21" s="250"/>
      <c r="E21" s="320"/>
      <c r="F21" s="335"/>
      <c r="G21" s="258"/>
      <c r="H21" s="89"/>
    </row>
    <row r="22" spans="1:8" ht="15">
      <c r="A22" s="247" t="s">
        <v>494</v>
      </c>
      <c r="B22" s="258"/>
      <c r="C22" s="270" t="s">
        <v>568</v>
      </c>
      <c r="D22" s="250"/>
      <c r="E22" s="320"/>
      <c r="F22" s="335"/>
      <c r="G22" s="258"/>
      <c r="H22" s="89"/>
    </row>
    <row r="23" spans="1:8" ht="26.25">
      <c r="A23" s="247"/>
      <c r="B23" s="258"/>
      <c r="C23" s="270" t="s">
        <v>569</v>
      </c>
      <c r="D23" s="250"/>
      <c r="E23" s="320"/>
      <c r="F23" s="335"/>
      <c r="G23" s="258"/>
      <c r="H23" s="89"/>
    </row>
    <row r="24" spans="1:8" ht="26.25">
      <c r="A24" s="247"/>
      <c r="B24" s="258"/>
      <c r="C24" s="270" t="s">
        <v>570</v>
      </c>
      <c r="D24" s="250"/>
      <c r="E24" s="320"/>
      <c r="F24" s="335"/>
      <c r="G24" s="258"/>
      <c r="H24" s="89"/>
    </row>
    <row r="25" spans="1:8" ht="26.25">
      <c r="A25" s="247"/>
      <c r="B25" s="258"/>
      <c r="C25" s="336" t="s">
        <v>571</v>
      </c>
      <c r="D25" s="337"/>
      <c r="E25" s="338"/>
      <c r="F25" s="335"/>
      <c r="G25" s="258"/>
      <c r="H25" s="89"/>
    </row>
    <row r="26" spans="1:8" ht="15">
      <c r="A26" s="247"/>
      <c r="B26" s="258"/>
      <c r="C26" s="336" t="s">
        <v>572</v>
      </c>
      <c r="D26" s="337"/>
      <c r="E26" s="338"/>
      <c r="F26" s="335"/>
      <c r="G26" s="258"/>
      <c r="H26" s="89"/>
    </row>
    <row r="27" spans="1:8" ht="26.25">
      <c r="A27" s="247"/>
      <c r="B27" s="258"/>
      <c r="C27" s="336" t="s">
        <v>573</v>
      </c>
      <c r="D27" s="337"/>
      <c r="E27" s="338"/>
      <c r="F27" s="335"/>
      <c r="G27" s="258"/>
      <c r="H27" s="89"/>
    </row>
    <row r="28" spans="1:8" ht="15">
      <c r="A28" s="247"/>
      <c r="B28" s="258"/>
      <c r="C28" s="336" t="s">
        <v>574</v>
      </c>
      <c r="D28" s="337"/>
      <c r="E28" s="338"/>
      <c r="F28" s="335"/>
      <c r="G28" s="258"/>
      <c r="H28" s="89"/>
    </row>
    <row r="29" spans="1:8" ht="15">
      <c r="A29" s="247"/>
      <c r="B29" s="258"/>
      <c r="C29" s="336" t="s">
        <v>575</v>
      </c>
      <c r="D29" s="337"/>
      <c r="E29" s="338"/>
      <c r="F29" s="335"/>
      <c r="G29" s="258"/>
      <c r="H29" s="89"/>
    </row>
    <row r="30" spans="1:8" ht="15">
      <c r="A30" s="247"/>
      <c r="B30" s="258"/>
      <c r="C30" s="336" t="s">
        <v>576</v>
      </c>
      <c r="D30" s="337"/>
      <c r="E30" s="338"/>
      <c r="F30" s="335"/>
      <c r="G30" s="258"/>
      <c r="H30" s="89"/>
    </row>
    <row r="31" spans="1:8" ht="15">
      <c r="A31" s="247" t="s">
        <v>577</v>
      </c>
      <c r="B31" s="258"/>
      <c r="C31" s="336" t="s">
        <v>578</v>
      </c>
      <c r="D31" s="337"/>
      <c r="E31" s="338"/>
      <c r="F31" s="335"/>
      <c r="G31" s="258"/>
      <c r="H31" s="89"/>
    </row>
    <row r="32" spans="1:8" ht="26.25">
      <c r="A32" s="247"/>
      <c r="B32" s="258"/>
      <c r="C32" s="336" t="s">
        <v>579</v>
      </c>
      <c r="D32" s="337"/>
      <c r="E32" s="338"/>
      <c r="F32" s="335"/>
      <c r="G32" s="258"/>
      <c r="H32" s="89"/>
    </row>
    <row r="33" spans="1:8" ht="15">
      <c r="A33" s="247"/>
      <c r="B33" s="258"/>
      <c r="C33" s="336" t="s">
        <v>580</v>
      </c>
      <c r="D33" s="339"/>
      <c r="E33" s="338"/>
      <c r="F33" s="335"/>
      <c r="G33" s="258"/>
      <c r="H33" s="89"/>
    </row>
    <row r="34" spans="1:8" ht="15">
      <c r="A34" s="247"/>
      <c r="B34" s="258"/>
      <c r="C34" s="336" t="s">
        <v>469</v>
      </c>
      <c r="D34" s="340" t="s">
        <v>22</v>
      </c>
      <c r="E34" s="338">
        <v>1</v>
      </c>
      <c r="F34" s="335"/>
      <c r="G34" s="272"/>
      <c r="H34" s="89"/>
    </row>
    <row r="35" spans="1:8" ht="15">
      <c r="A35" s="247"/>
      <c r="B35" s="258"/>
      <c r="C35" s="336"/>
      <c r="D35" s="340"/>
      <c r="E35" s="338"/>
      <c r="F35" s="335"/>
      <c r="G35" s="258"/>
      <c r="H35" s="89"/>
    </row>
    <row r="36" spans="1:8" ht="26.25">
      <c r="A36" s="247" t="s">
        <v>498</v>
      </c>
      <c r="B36" s="258"/>
      <c r="C36" s="336" t="s">
        <v>581</v>
      </c>
      <c r="D36" s="340"/>
      <c r="E36" s="338"/>
      <c r="F36" s="335"/>
      <c r="G36" s="258"/>
      <c r="H36" s="89"/>
    </row>
    <row r="37" spans="1:8" ht="15">
      <c r="A37" s="247"/>
      <c r="B37" s="258"/>
      <c r="C37" s="258" t="s">
        <v>582</v>
      </c>
      <c r="D37" s="340" t="s">
        <v>583</v>
      </c>
      <c r="E37" s="338">
        <v>20</v>
      </c>
      <c r="F37" s="335"/>
      <c r="G37" s="272"/>
      <c r="H37" s="89"/>
    </row>
    <row r="38" spans="1:8" ht="15">
      <c r="A38" s="247"/>
      <c r="B38" s="258"/>
      <c r="C38" s="336"/>
      <c r="D38" s="340"/>
      <c r="E38" s="338"/>
      <c r="F38" s="335"/>
      <c r="G38" s="258"/>
      <c r="H38" s="89"/>
    </row>
    <row r="39" spans="1:8" ht="15">
      <c r="A39" s="247" t="s">
        <v>504</v>
      </c>
      <c r="B39" s="258"/>
      <c r="C39" s="258" t="s">
        <v>584</v>
      </c>
      <c r="D39" s="250" t="s">
        <v>8</v>
      </c>
      <c r="E39" s="320">
        <v>1</v>
      </c>
      <c r="F39" s="341"/>
      <c r="G39" s="272"/>
      <c r="H39" s="89"/>
    </row>
    <row r="40" spans="1:8" ht="15">
      <c r="A40" s="247"/>
      <c r="B40" s="258"/>
      <c r="C40" s="258"/>
      <c r="D40" s="250"/>
      <c r="E40" s="320"/>
      <c r="F40" s="341"/>
      <c r="G40" s="258"/>
      <c r="H40" s="89"/>
    </row>
    <row r="41" spans="1:8" ht="15.75">
      <c r="A41" s="293"/>
      <c r="B41" s="343"/>
      <c r="C41" s="295" t="s">
        <v>460</v>
      </c>
      <c r="D41" s="296"/>
      <c r="E41" s="344"/>
      <c r="F41" s="345"/>
      <c r="G41" s="298"/>
      <c r="H41" s="89"/>
    </row>
    <row r="42" spans="1:8" ht="15">
      <c r="A42" s="266"/>
      <c r="B42" s="342"/>
      <c r="C42" s="183"/>
      <c r="D42" s="268"/>
      <c r="E42" s="333"/>
      <c r="F42" s="334"/>
      <c r="G42" s="267"/>
      <c r="H42" s="89"/>
    </row>
    <row r="43" spans="1:7" ht="15">
      <c r="A43" s="266"/>
      <c r="B43" s="342"/>
      <c r="C43" s="183"/>
      <c r="D43" s="268"/>
      <c r="E43" s="333"/>
      <c r="F43" s="334"/>
      <c r="G43" s="267"/>
    </row>
    <row r="44" spans="1:7" ht="15">
      <c r="A44" s="266"/>
      <c r="B44" s="342"/>
      <c r="C44" s="183"/>
      <c r="D44" s="268"/>
      <c r="E44" s="333"/>
      <c r="F44" s="334"/>
      <c r="G44" s="267"/>
    </row>
    <row r="45" spans="1:7" ht="15">
      <c r="A45" s="266"/>
      <c r="B45" s="342"/>
      <c r="C45" s="183"/>
      <c r="D45" s="268"/>
      <c r="E45" s="333"/>
      <c r="F45" s="334"/>
      <c r="G45" s="267"/>
    </row>
    <row r="46" spans="1:7" ht="15">
      <c r="A46" s="266"/>
      <c r="B46" s="342"/>
      <c r="C46" s="183"/>
      <c r="D46" s="268"/>
      <c r="E46" s="333"/>
      <c r="F46" s="334"/>
      <c r="G46" s="267"/>
    </row>
    <row r="47" spans="1:7" ht="15">
      <c r="A47" s="266"/>
      <c r="B47" s="342"/>
      <c r="C47" s="183"/>
      <c r="D47" s="268"/>
      <c r="E47" s="333"/>
      <c r="F47" s="334"/>
      <c r="G47" s="267"/>
    </row>
    <row r="48" spans="1:7" ht="15">
      <c r="A48" s="266"/>
      <c r="B48" s="342"/>
      <c r="C48" s="183"/>
      <c r="D48" s="268"/>
      <c r="E48" s="333"/>
      <c r="F48" s="334"/>
      <c r="G48" s="267"/>
    </row>
    <row r="49" spans="1:7" ht="15">
      <c r="A49" s="266"/>
      <c r="B49" s="342"/>
      <c r="C49" s="183"/>
      <c r="D49" s="268"/>
      <c r="E49" s="333"/>
      <c r="F49" s="334"/>
      <c r="G49" s="267"/>
    </row>
    <row r="50" spans="1:7" ht="15">
      <c r="A50" s="266"/>
      <c r="B50" s="342"/>
      <c r="C50" s="183"/>
      <c r="D50" s="268"/>
      <c r="E50" s="333"/>
      <c r="F50" s="334"/>
      <c r="G50" s="267"/>
    </row>
    <row r="51" spans="1:7" ht="15">
      <c r="A51" s="266"/>
      <c r="B51" s="342"/>
      <c r="C51" s="183"/>
      <c r="D51" s="268"/>
      <c r="E51" s="333"/>
      <c r="F51" s="334"/>
      <c r="G51" s="267"/>
    </row>
    <row r="52" spans="1:7" ht="15">
      <c r="A52" s="266"/>
      <c r="B52" s="342"/>
      <c r="C52" s="183"/>
      <c r="D52" s="268"/>
      <c r="E52" s="333"/>
      <c r="F52" s="334"/>
      <c r="G52" s="267"/>
    </row>
    <row r="53" spans="1:7" ht="15">
      <c r="A53" s="266"/>
      <c r="B53" s="342"/>
      <c r="C53" s="183"/>
      <c r="D53" s="268"/>
      <c r="E53" s="333"/>
      <c r="F53" s="334"/>
      <c r="G53" s="267"/>
    </row>
    <row r="54" spans="1:7" ht="15">
      <c r="A54" s="266"/>
      <c r="B54" s="342"/>
      <c r="C54" s="183"/>
      <c r="D54" s="268"/>
      <c r="E54" s="333"/>
      <c r="F54" s="334"/>
      <c r="G54" s="267"/>
    </row>
    <row r="55" spans="1:7" ht="15">
      <c r="A55" s="266"/>
      <c r="B55" s="342"/>
      <c r="C55" s="183"/>
      <c r="D55" s="268"/>
      <c r="E55" s="333"/>
      <c r="F55" s="334"/>
      <c r="G55" s="267"/>
    </row>
    <row r="56" spans="1:7" ht="15">
      <c r="A56" s="266"/>
      <c r="B56" s="342"/>
      <c r="C56" s="183"/>
      <c r="D56" s="268"/>
      <c r="E56" s="333"/>
      <c r="F56" s="334"/>
      <c r="G56" s="267"/>
    </row>
    <row r="57" spans="1:7" ht="15">
      <c r="A57" s="266"/>
      <c r="B57" s="342"/>
      <c r="C57" s="183"/>
      <c r="D57" s="268"/>
      <c r="E57" s="333"/>
      <c r="F57" s="334"/>
      <c r="G57" s="267"/>
    </row>
    <row r="58" spans="1:7" ht="15">
      <c r="A58" s="346"/>
      <c r="B58" s="248"/>
      <c r="C58" s="347" t="s">
        <v>586</v>
      </c>
      <c r="D58" s="250"/>
      <c r="E58" s="348"/>
      <c r="F58" s="349"/>
      <c r="G58" s="350"/>
    </row>
    <row r="59" spans="1:7" ht="15.75">
      <c r="A59" s="351"/>
      <c r="B59" s="291"/>
      <c r="C59" s="322"/>
      <c r="D59" s="323"/>
      <c r="E59" s="352"/>
      <c r="F59" s="353"/>
      <c r="G59" s="354"/>
    </row>
    <row r="60" spans="1:7" ht="15">
      <c r="A60" s="355" t="s">
        <v>464</v>
      </c>
      <c r="B60" s="327"/>
      <c r="C60" s="257" t="s">
        <v>465</v>
      </c>
      <c r="D60" s="328" t="s">
        <v>466</v>
      </c>
      <c r="E60" s="356" t="s">
        <v>467</v>
      </c>
      <c r="F60" s="357"/>
      <c r="G60" s="358"/>
    </row>
    <row r="61" spans="1:7" ht="15">
      <c r="A61" s="359"/>
      <c r="B61" s="267"/>
      <c r="C61" s="360"/>
      <c r="D61" s="268"/>
      <c r="E61" s="348"/>
      <c r="F61" s="349"/>
      <c r="G61" s="285"/>
    </row>
    <row r="62" spans="1:6" ht="15">
      <c r="A62" s="247" t="s">
        <v>470</v>
      </c>
      <c r="C62" t="s">
        <v>587</v>
      </c>
      <c r="F62" s="288"/>
    </row>
    <row r="63" spans="1:7" ht="15">
      <c r="A63" s="247"/>
      <c r="C63" t="s">
        <v>588</v>
      </c>
      <c r="D63" s="233" t="s">
        <v>323</v>
      </c>
      <c r="E63">
        <v>45</v>
      </c>
      <c r="F63" s="335"/>
      <c r="G63" s="272"/>
    </row>
    <row r="64" spans="1:7" ht="15">
      <c r="A64" s="247"/>
      <c r="C64" t="s">
        <v>589</v>
      </c>
      <c r="D64" s="233" t="s">
        <v>323</v>
      </c>
      <c r="E64">
        <v>10</v>
      </c>
      <c r="F64" s="335"/>
      <c r="G64" s="272"/>
    </row>
    <row r="65" spans="1:6" ht="15">
      <c r="A65" s="247"/>
      <c r="D65" s="233"/>
      <c r="F65" s="288"/>
    </row>
    <row r="66" spans="1:6" ht="15">
      <c r="A66" s="247" t="s">
        <v>476</v>
      </c>
      <c r="B66" s="248"/>
      <c r="C66" s="258" t="s">
        <v>477</v>
      </c>
      <c r="D66" s="250"/>
      <c r="E66" s="252"/>
      <c r="F66" s="288"/>
    </row>
    <row r="67" spans="1:7" ht="15">
      <c r="A67" s="247"/>
      <c r="B67" s="248"/>
      <c r="C67" s="258" t="s">
        <v>475</v>
      </c>
      <c r="D67" s="250" t="s">
        <v>323</v>
      </c>
      <c r="E67" s="252">
        <v>30</v>
      </c>
      <c r="F67" s="335"/>
      <c r="G67" s="272"/>
    </row>
    <row r="68" spans="1:7" ht="15">
      <c r="A68" s="247"/>
      <c r="B68" s="248"/>
      <c r="C68" s="258" t="s">
        <v>474</v>
      </c>
      <c r="D68" s="250" t="s">
        <v>323</v>
      </c>
      <c r="E68" s="252">
        <v>10</v>
      </c>
      <c r="F68" s="335"/>
      <c r="G68" s="272"/>
    </row>
    <row r="69" spans="1:6" ht="15">
      <c r="A69" s="247"/>
      <c r="D69" s="233"/>
      <c r="F69" s="288"/>
    </row>
    <row r="70" spans="1:6" ht="15">
      <c r="A70" s="247" t="s">
        <v>478</v>
      </c>
      <c r="C70" t="s">
        <v>590</v>
      </c>
      <c r="D70" s="233"/>
      <c r="F70" s="288"/>
    </row>
    <row r="71" spans="1:7" ht="15">
      <c r="A71" s="247"/>
      <c r="C71" t="s">
        <v>591</v>
      </c>
      <c r="D71" s="233" t="s">
        <v>323</v>
      </c>
      <c r="E71">
        <v>140</v>
      </c>
      <c r="F71" s="288"/>
      <c r="G71" s="272"/>
    </row>
    <row r="72" spans="1:6" ht="15">
      <c r="A72" s="247"/>
      <c r="D72" s="233"/>
      <c r="F72" s="288"/>
    </row>
    <row r="73" spans="1:7" ht="90">
      <c r="A73" s="247" t="s">
        <v>485</v>
      </c>
      <c r="C73" s="361" t="s">
        <v>592</v>
      </c>
      <c r="D73" s="233" t="s">
        <v>22</v>
      </c>
      <c r="E73">
        <v>1</v>
      </c>
      <c r="F73" s="288"/>
      <c r="G73" s="272"/>
    </row>
    <row r="74" spans="1:6" ht="15">
      <c r="A74" s="247"/>
      <c r="D74" s="233"/>
      <c r="F74" s="288"/>
    </row>
    <row r="75" spans="1:7" ht="15">
      <c r="A75" s="247" t="s">
        <v>494</v>
      </c>
      <c r="C75" t="s">
        <v>593</v>
      </c>
      <c r="D75" s="233" t="s">
        <v>22</v>
      </c>
      <c r="E75">
        <v>1</v>
      </c>
      <c r="F75" s="288"/>
      <c r="G75" s="272"/>
    </row>
    <row r="76" spans="1:6" ht="15">
      <c r="A76" s="247"/>
      <c r="D76" s="233"/>
      <c r="F76" s="288"/>
    </row>
    <row r="77" spans="1:7" ht="15">
      <c r="A77" s="247" t="s">
        <v>498</v>
      </c>
      <c r="C77" s="173" t="s">
        <v>594</v>
      </c>
      <c r="D77" s="233" t="s">
        <v>22</v>
      </c>
      <c r="E77">
        <v>7</v>
      </c>
      <c r="F77" s="288"/>
      <c r="G77" s="272"/>
    </row>
    <row r="78" spans="1:6" ht="15">
      <c r="A78" s="247"/>
      <c r="D78" s="233"/>
      <c r="F78" s="288"/>
    </row>
    <row r="79" spans="1:7" ht="15">
      <c r="A79" s="247" t="s">
        <v>504</v>
      </c>
      <c r="C79" t="s">
        <v>595</v>
      </c>
      <c r="D79" s="233" t="s">
        <v>22</v>
      </c>
      <c r="E79">
        <v>1</v>
      </c>
      <c r="F79" s="288"/>
      <c r="G79" s="272"/>
    </row>
    <row r="80" spans="1:6" ht="15">
      <c r="A80" s="247"/>
      <c r="F80" s="288"/>
    </row>
    <row r="81" spans="1:7" ht="39">
      <c r="A81" s="247" t="s">
        <v>508</v>
      </c>
      <c r="C81" s="361" t="s">
        <v>596</v>
      </c>
      <c r="D81" s="233" t="s">
        <v>8</v>
      </c>
      <c r="E81">
        <v>1</v>
      </c>
      <c r="F81" s="288"/>
      <c r="G81" s="272"/>
    </row>
    <row r="82" spans="1:6" ht="15">
      <c r="A82" s="247"/>
      <c r="D82" s="233"/>
      <c r="F82" s="288"/>
    </row>
    <row r="83" spans="1:6" ht="15">
      <c r="A83" s="247" t="s">
        <v>510</v>
      </c>
      <c r="C83" s="173" t="s">
        <v>597</v>
      </c>
      <c r="D83" s="233"/>
      <c r="F83" s="288"/>
    </row>
    <row r="84" spans="1:7" ht="15">
      <c r="A84" s="247"/>
      <c r="C84" s="173" t="s">
        <v>585</v>
      </c>
      <c r="D84" s="233" t="s">
        <v>326</v>
      </c>
      <c r="E84">
        <v>5</v>
      </c>
      <c r="F84" s="288"/>
      <c r="G84" s="272"/>
    </row>
    <row r="85" spans="1:7" ht="15">
      <c r="A85" s="247"/>
      <c r="B85" s="251"/>
      <c r="C85" s="251"/>
      <c r="D85" s="268"/>
      <c r="E85" s="252"/>
      <c r="F85" s="349"/>
      <c r="G85" s="348"/>
    </row>
    <row r="86" spans="1:7" ht="15.75">
      <c r="A86" s="367"/>
      <c r="B86" s="294"/>
      <c r="C86" s="295" t="s">
        <v>460</v>
      </c>
      <c r="D86" s="296"/>
      <c r="E86" s="368"/>
      <c r="F86" s="369"/>
      <c r="G86" s="370"/>
    </row>
    <row r="87" spans="1:7" ht="15">
      <c r="A87" s="266"/>
      <c r="B87" s="342"/>
      <c r="C87" s="183"/>
      <c r="D87" s="268"/>
      <c r="E87" s="333"/>
      <c r="F87" s="334"/>
      <c r="G87" s="267"/>
    </row>
    <row r="88" spans="1:7" ht="15">
      <c r="A88" s="266"/>
      <c r="B88" s="342"/>
      <c r="C88" s="183"/>
      <c r="D88" s="268"/>
      <c r="E88" s="333"/>
      <c r="F88" s="334"/>
      <c r="G88" s="267"/>
    </row>
    <row r="89" spans="1:7" ht="15">
      <c r="A89" s="266"/>
      <c r="B89" s="342"/>
      <c r="C89" s="183"/>
      <c r="D89" s="268"/>
      <c r="E89" s="333"/>
      <c r="F89" s="334"/>
      <c r="G89" s="267"/>
    </row>
    <row r="90" spans="1:7" ht="15">
      <c r="A90" s="266"/>
      <c r="B90" s="342"/>
      <c r="C90" s="362" t="s">
        <v>598</v>
      </c>
      <c r="D90" s="250"/>
      <c r="E90" s="348"/>
      <c r="F90" s="349"/>
      <c r="G90" s="350"/>
    </row>
    <row r="91" spans="1:7" ht="15">
      <c r="A91" s="266"/>
      <c r="B91" s="342"/>
      <c r="C91" s="183"/>
      <c r="D91" s="268"/>
      <c r="E91" s="333"/>
      <c r="F91" s="334"/>
      <c r="G91" s="267"/>
    </row>
    <row r="92" spans="1:7" ht="15">
      <c r="A92" s="266"/>
      <c r="B92" s="342"/>
      <c r="C92" s="252" t="s">
        <v>599</v>
      </c>
      <c r="D92" s="250"/>
      <c r="E92" s="320"/>
      <c r="F92" s="290"/>
      <c r="G92" s="248"/>
    </row>
    <row r="93" spans="1:7" ht="15">
      <c r="A93" s="266"/>
      <c r="B93" s="342"/>
      <c r="C93" s="252" t="s">
        <v>600</v>
      </c>
      <c r="D93" s="250"/>
      <c r="E93" s="320"/>
      <c r="F93" s="290"/>
      <c r="G93" s="248"/>
    </row>
    <row r="94" spans="1:7" ht="15">
      <c r="A94" s="266"/>
      <c r="B94" s="342"/>
      <c r="C94" s="252" t="s">
        <v>601</v>
      </c>
      <c r="D94" s="250"/>
      <c r="E94" s="320"/>
      <c r="F94" s="290"/>
      <c r="G94" s="248"/>
    </row>
    <row r="95" spans="1:7" ht="15">
      <c r="A95" s="266"/>
      <c r="B95" s="342"/>
      <c r="C95" s="252" t="s">
        <v>602</v>
      </c>
      <c r="D95" s="250"/>
      <c r="E95" s="320"/>
      <c r="F95" s="290"/>
      <c r="G95" s="248"/>
    </row>
    <row r="96" spans="1:7" ht="15">
      <c r="A96" s="266"/>
      <c r="B96" s="342"/>
      <c r="C96" s="252"/>
      <c r="D96" s="250"/>
      <c r="E96" s="320"/>
      <c r="F96" s="290"/>
      <c r="G96" s="248"/>
    </row>
    <row r="97" spans="1:7" ht="15">
      <c r="A97" s="247" t="s">
        <v>470</v>
      </c>
      <c r="C97" t="s">
        <v>587</v>
      </c>
      <c r="F97" s="290"/>
      <c r="G97" s="248"/>
    </row>
    <row r="98" spans="1:7" ht="15">
      <c r="A98" s="247"/>
      <c r="C98" t="s">
        <v>588</v>
      </c>
      <c r="D98" s="233" t="s">
        <v>323</v>
      </c>
      <c r="E98">
        <v>10</v>
      </c>
      <c r="F98" s="335"/>
      <c r="G98" s="272"/>
    </row>
    <row r="99" spans="1:7" ht="15">
      <c r="A99" s="247"/>
      <c r="D99" s="233"/>
      <c r="F99" s="290"/>
      <c r="G99" s="248"/>
    </row>
    <row r="100" spans="1:7" ht="15">
      <c r="A100" s="247" t="s">
        <v>476</v>
      </c>
      <c r="B100" s="248"/>
      <c r="C100" s="258" t="s">
        <v>477</v>
      </c>
      <c r="D100" s="250"/>
      <c r="E100" s="252"/>
      <c r="F100" s="290"/>
      <c r="G100" s="248"/>
    </row>
    <row r="101" spans="1:7" ht="15">
      <c r="A101" s="247"/>
      <c r="B101" s="248"/>
      <c r="C101" s="258" t="s">
        <v>475</v>
      </c>
      <c r="D101" s="250" t="s">
        <v>323</v>
      </c>
      <c r="E101" s="252">
        <v>10</v>
      </c>
      <c r="F101" s="335"/>
      <c r="G101" s="272"/>
    </row>
    <row r="102" spans="1:7" ht="15">
      <c r="A102" s="247"/>
      <c r="D102" s="233"/>
      <c r="F102" s="290"/>
      <c r="G102" s="248"/>
    </row>
    <row r="103" spans="1:7" ht="15">
      <c r="A103" s="247" t="s">
        <v>478</v>
      </c>
      <c r="C103" t="s">
        <v>590</v>
      </c>
      <c r="D103" s="233"/>
      <c r="F103" s="290"/>
      <c r="G103" s="248"/>
    </row>
    <row r="104" spans="1:7" ht="15">
      <c r="A104" s="247"/>
      <c r="C104" s="258" t="s">
        <v>603</v>
      </c>
      <c r="D104" s="233" t="s">
        <v>323</v>
      </c>
      <c r="E104">
        <v>30</v>
      </c>
      <c r="F104" s="335"/>
      <c r="G104" s="272"/>
    </row>
    <row r="105" spans="1:7" ht="15">
      <c r="A105" s="266"/>
      <c r="B105" s="342"/>
      <c r="C105" s="183"/>
      <c r="D105" s="268"/>
      <c r="E105" s="333"/>
      <c r="F105" s="334"/>
      <c r="G105" s="267"/>
    </row>
    <row r="106" spans="1:7" ht="15.75">
      <c r="A106" s="367"/>
      <c r="B106" s="294"/>
      <c r="C106" s="295" t="s">
        <v>460</v>
      </c>
      <c r="D106" s="296"/>
      <c r="E106" s="368"/>
      <c r="F106" s="369"/>
      <c r="G106" s="370"/>
    </row>
    <row r="107" spans="1:7" ht="15">
      <c r="A107" s="266"/>
      <c r="B107" s="342"/>
      <c r="C107" s="183"/>
      <c r="D107" s="268"/>
      <c r="E107" s="333"/>
      <c r="F107" s="334"/>
      <c r="G107" s="267"/>
    </row>
    <row r="108" spans="1:7" ht="15">
      <c r="A108" s="266"/>
      <c r="B108" s="342"/>
      <c r="C108" s="183"/>
      <c r="D108" s="268"/>
      <c r="E108" s="333"/>
      <c r="F108" s="334"/>
      <c r="G108" s="267"/>
    </row>
    <row r="109" spans="1:7" ht="15">
      <c r="A109" s="266"/>
      <c r="B109" s="342"/>
      <c r="C109" s="183"/>
      <c r="D109" s="268"/>
      <c r="E109" s="333"/>
      <c r="F109" s="334"/>
      <c r="G109" s="267"/>
    </row>
    <row r="110" spans="1:7" ht="15">
      <c r="A110" s="266"/>
      <c r="B110" s="342"/>
      <c r="C110" s="183"/>
      <c r="D110" s="268"/>
      <c r="E110" s="333"/>
      <c r="F110" s="334"/>
      <c r="G110" s="267"/>
    </row>
    <row r="111" spans="1:7" ht="15">
      <c r="A111" s="266"/>
      <c r="B111" s="342"/>
      <c r="C111" s="183"/>
      <c r="D111" s="268"/>
      <c r="E111" s="333"/>
      <c r="F111" s="334"/>
      <c r="G111" s="267"/>
    </row>
    <row r="112" spans="1:7" ht="15.75">
      <c r="A112" s="359"/>
      <c r="B112" s="267"/>
      <c r="C112" s="249"/>
      <c r="D112" s="268"/>
      <c r="E112" s="348"/>
      <c r="F112" s="363"/>
      <c r="G112" s="285"/>
    </row>
    <row r="113" spans="1:7" ht="15.75">
      <c r="A113" s="359"/>
      <c r="B113" s="267"/>
      <c r="C113" s="249"/>
      <c r="D113" s="268"/>
      <c r="E113" s="348"/>
      <c r="F113" s="363"/>
      <c r="G113" s="285"/>
    </row>
    <row r="114" spans="1:7" ht="15">
      <c r="A114" s="346"/>
      <c r="B114" s="248"/>
      <c r="C114" s="362" t="s">
        <v>604</v>
      </c>
      <c r="D114" s="250"/>
      <c r="E114" s="348"/>
      <c r="F114" s="349"/>
      <c r="G114" s="350"/>
    </row>
    <row r="115" spans="1:7" ht="15.75">
      <c r="A115" s="351"/>
      <c r="B115" s="291"/>
      <c r="C115" s="322"/>
      <c r="D115" s="323"/>
      <c r="E115" s="352"/>
      <c r="F115" s="353"/>
      <c r="G115" s="354"/>
    </row>
    <row r="116" spans="1:7" ht="15.75">
      <c r="A116" s="355" t="s">
        <v>464</v>
      </c>
      <c r="B116" s="327"/>
      <c r="C116" s="257" t="s">
        <v>465</v>
      </c>
      <c r="D116" s="328" t="s">
        <v>466</v>
      </c>
      <c r="E116" s="356" t="s">
        <v>467</v>
      </c>
      <c r="F116" s="357"/>
      <c r="G116" s="364"/>
    </row>
    <row r="117" spans="1:7" ht="15">
      <c r="A117" s="359"/>
      <c r="B117" s="267"/>
      <c r="C117" s="360"/>
      <c r="D117" s="268"/>
      <c r="E117" s="348"/>
      <c r="F117" s="349"/>
      <c r="G117" s="285"/>
    </row>
    <row r="118" spans="1:7" ht="15">
      <c r="A118" s="247" t="s">
        <v>470</v>
      </c>
      <c r="C118" t="s">
        <v>587</v>
      </c>
      <c r="F118" s="288"/>
      <c r="G118" s="350"/>
    </row>
    <row r="119" spans="1:7" ht="15">
      <c r="A119" s="247"/>
      <c r="C119" t="s">
        <v>588</v>
      </c>
      <c r="D119" s="233" t="s">
        <v>323</v>
      </c>
      <c r="E119">
        <v>15</v>
      </c>
      <c r="F119" s="335"/>
      <c r="G119" s="272"/>
    </row>
    <row r="120" spans="1:6" ht="15">
      <c r="A120" s="247"/>
      <c r="D120" s="233"/>
      <c r="F120" s="288"/>
    </row>
    <row r="121" spans="1:6" ht="15">
      <c r="A121" s="247" t="s">
        <v>476</v>
      </c>
      <c r="B121" s="248"/>
      <c r="C121" s="258" t="s">
        <v>477</v>
      </c>
      <c r="D121" s="250"/>
      <c r="E121" s="252"/>
      <c r="F121" s="288"/>
    </row>
    <row r="122" spans="1:7" ht="15">
      <c r="A122" s="247"/>
      <c r="B122" s="248"/>
      <c r="C122" s="258" t="s">
        <v>475</v>
      </c>
      <c r="D122" s="250" t="s">
        <v>323</v>
      </c>
      <c r="E122" s="252">
        <v>10</v>
      </c>
      <c r="F122" s="335"/>
      <c r="G122" s="272"/>
    </row>
    <row r="123" spans="1:6" ht="15">
      <c r="A123" s="247"/>
      <c r="D123" s="233"/>
      <c r="F123" s="288"/>
    </row>
    <row r="124" spans="1:6" ht="15">
      <c r="A124" s="247" t="s">
        <v>478</v>
      </c>
      <c r="C124" t="s">
        <v>605</v>
      </c>
      <c r="D124" s="233"/>
      <c r="F124" s="288"/>
    </row>
    <row r="125" spans="1:6" ht="15">
      <c r="A125" s="247"/>
      <c r="C125" t="s">
        <v>606</v>
      </c>
      <c r="D125" s="233"/>
      <c r="F125" s="288"/>
    </row>
    <row r="126" spans="1:7" ht="15">
      <c r="A126" s="247"/>
      <c r="C126" t="s">
        <v>607</v>
      </c>
      <c r="D126" s="233" t="s">
        <v>323</v>
      </c>
      <c r="E126">
        <v>20</v>
      </c>
      <c r="F126" s="288"/>
      <c r="G126" s="272"/>
    </row>
    <row r="127" spans="1:7" ht="15">
      <c r="A127" s="247"/>
      <c r="C127" t="s">
        <v>608</v>
      </c>
      <c r="D127" s="233" t="s">
        <v>323</v>
      </c>
      <c r="E127">
        <v>10</v>
      </c>
      <c r="F127" s="288"/>
      <c r="G127" s="272"/>
    </row>
    <row r="128" spans="1:6" ht="15">
      <c r="A128" s="247"/>
      <c r="D128" s="233"/>
      <c r="F128" s="288"/>
    </row>
    <row r="129" spans="1:7" ht="51.75">
      <c r="A129" s="247" t="s">
        <v>485</v>
      </c>
      <c r="C129" s="361" t="s">
        <v>609</v>
      </c>
      <c r="D129" s="233" t="s">
        <v>22</v>
      </c>
      <c r="E129">
        <v>1</v>
      </c>
      <c r="F129" s="288"/>
      <c r="G129" s="272"/>
    </row>
    <row r="130" spans="1:6" ht="15">
      <c r="A130" s="247"/>
      <c r="D130" s="233"/>
      <c r="F130" s="288"/>
    </row>
    <row r="131" spans="1:7" ht="51.75">
      <c r="A131" s="247" t="s">
        <v>494</v>
      </c>
      <c r="C131" s="361" t="s">
        <v>610</v>
      </c>
      <c r="D131" s="233" t="s">
        <v>22</v>
      </c>
      <c r="E131">
        <v>1</v>
      </c>
      <c r="F131" s="288"/>
      <c r="G131" s="272"/>
    </row>
    <row r="132" spans="1:6" ht="15">
      <c r="A132" s="247"/>
      <c r="D132" s="233"/>
      <c r="F132" s="288"/>
    </row>
    <row r="133" spans="1:7" ht="26.25">
      <c r="A133" s="247" t="s">
        <v>498</v>
      </c>
      <c r="C133" s="361" t="s">
        <v>611</v>
      </c>
      <c r="D133" s="233" t="s">
        <v>22</v>
      </c>
      <c r="E133">
        <v>1</v>
      </c>
      <c r="F133" s="288"/>
      <c r="G133" s="272"/>
    </row>
    <row r="134" spans="1:6" ht="15">
      <c r="A134" s="247"/>
      <c r="F134" s="288"/>
    </row>
    <row r="135" spans="1:7" ht="51.75">
      <c r="A135" s="247" t="s">
        <v>504</v>
      </c>
      <c r="C135" s="361" t="s">
        <v>612</v>
      </c>
      <c r="D135" s="233" t="s">
        <v>22</v>
      </c>
      <c r="E135">
        <v>1</v>
      </c>
      <c r="F135" s="288"/>
      <c r="G135" s="272"/>
    </row>
    <row r="136" spans="1:6" ht="15">
      <c r="A136" s="247"/>
      <c r="C136" s="361"/>
      <c r="D136" s="233"/>
      <c r="F136" s="288"/>
    </row>
    <row r="137" spans="1:7" ht="15">
      <c r="A137" s="247" t="s">
        <v>508</v>
      </c>
      <c r="C137" t="s">
        <v>613</v>
      </c>
      <c r="D137" s="233" t="s">
        <v>8</v>
      </c>
      <c r="E137">
        <v>1</v>
      </c>
      <c r="F137" s="288"/>
      <c r="G137" s="272"/>
    </row>
    <row r="138" spans="1:6" ht="15">
      <c r="A138" s="247"/>
      <c r="F138" s="288"/>
    </row>
    <row r="139" spans="1:6" ht="15">
      <c r="A139" s="247" t="s">
        <v>510</v>
      </c>
      <c r="C139" s="173" t="s">
        <v>614</v>
      </c>
      <c r="D139" s="233"/>
      <c r="F139" s="288"/>
    </row>
    <row r="140" spans="1:7" ht="15">
      <c r="A140" s="247"/>
      <c r="C140" s="173" t="s">
        <v>615</v>
      </c>
      <c r="D140" s="233" t="s">
        <v>326</v>
      </c>
      <c r="E140">
        <v>5</v>
      </c>
      <c r="F140" s="288"/>
      <c r="G140" s="272"/>
    </row>
    <row r="141" spans="1:7" ht="15">
      <c r="A141" s="247"/>
      <c r="D141" s="233"/>
      <c r="F141" s="288"/>
      <c r="G141" s="350"/>
    </row>
    <row r="142" spans="1:7" ht="15.75">
      <c r="A142" s="367"/>
      <c r="B142" s="294"/>
      <c r="C142" s="295" t="s">
        <v>460</v>
      </c>
      <c r="D142" s="296"/>
      <c r="E142" s="368"/>
      <c r="F142" s="369"/>
      <c r="G142" s="370"/>
    </row>
    <row r="143" spans="4:6" ht="15">
      <c r="D143" s="233"/>
      <c r="F143" s="288"/>
    </row>
    <row r="144" spans="4:6" ht="15">
      <c r="D144" s="233"/>
      <c r="F144" s="288"/>
    </row>
    <row r="145" spans="4:6" ht="15">
      <c r="D145" s="233"/>
      <c r="F145" s="288"/>
    </row>
    <row r="146" spans="4:6" ht="15">
      <c r="D146" s="233"/>
      <c r="F146" s="288"/>
    </row>
    <row r="147" spans="1:7" ht="15">
      <c r="A147" s="346"/>
      <c r="B147" s="248"/>
      <c r="C147" s="347" t="s">
        <v>616</v>
      </c>
      <c r="D147" s="250"/>
      <c r="E147" s="348"/>
      <c r="F147" s="349"/>
      <c r="G147" s="350"/>
    </row>
    <row r="148" spans="1:7" ht="15.75">
      <c r="A148" s="351"/>
      <c r="B148" s="291"/>
      <c r="C148" s="322"/>
      <c r="D148" s="323"/>
      <c r="E148" s="352"/>
      <c r="F148" s="353"/>
      <c r="G148" s="354"/>
    </row>
    <row r="149" spans="1:7" ht="15.75">
      <c r="A149" s="355" t="s">
        <v>464</v>
      </c>
      <c r="B149" s="365"/>
      <c r="C149" s="257" t="s">
        <v>465</v>
      </c>
      <c r="D149" s="328" t="s">
        <v>466</v>
      </c>
      <c r="E149" s="356" t="s">
        <v>467</v>
      </c>
      <c r="F149" s="366"/>
      <c r="G149" s="364"/>
    </row>
    <row r="150" spans="4:6" ht="15">
      <c r="D150" s="233"/>
      <c r="F150" s="288"/>
    </row>
    <row r="151" spans="1:6" ht="15">
      <c r="A151" t="s">
        <v>470</v>
      </c>
      <c r="C151" t="s">
        <v>617</v>
      </c>
      <c r="D151" s="233"/>
      <c r="F151" s="288"/>
    </row>
    <row r="152" spans="3:6" ht="15">
      <c r="C152" t="s">
        <v>618</v>
      </c>
      <c r="D152" s="233"/>
      <c r="F152" s="288"/>
    </row>
    <row r="153" spans="3:6" ht="15">
      <c r="C153" t="s">
        <v>619</v>
      </c>
      <c r="D153" s="233"/>
      <c r="F153" s="288"/>
    </row>
    <row r="154" spans="3:6" ht="15">
      <c r="C154" t="s">
        <v>620</v>
      </c>
      <c r="D154" s="233"/>
      <c r="F154" s="288"/>
    </row>
    <row r="155" spans="3:6" ht="15">
      <c r="C155" t="s">
        <v>621</v>
      </c>
      <c r="D155" s="233"/>
      <c r="F155" s="288"/>
    </row>
    <row r="156" spans="4:6" ht="15">
      <c r="D156" s="233"/>
      <c r="F156" s="288"/>
    </row>
    <row r="157" spans="3:6" ht="15">
      <c r="C157" t="s">
        <v>622</v>
      </c>
      <c r="D157" s="233"/>
      <c r="F157" s="288"/>
    </row>
    <row r="158" spans="3:6" ht="15">
      <c r="C158" t="s">
        <v>623</v>
      </c>
      <c r="D158" s="233"/>
      <c r="F158" s="288"/>
    </row>
    <row r="159" spans="3:7" ht="15">
      <c r="C159" t="s">
        <v>469</v>
      </c>
      <c r="D159" s="233" t="s">
        <v>8</v>
      </c>
      <c r="E159">
        <v>1</v>
      </c>
      <c r="F159" s="288"/>
      <c r="G159" s="272"/>
    </row>
    <row r="160" spans="4:6" ht="15">
      <c r="D160" s="233"/>
      <c r="F160" s="288"/>
    </row>
    <row r="161" spans="1:7" ht="15.75">
      <c r="A161" s="367"/>
      <c r="B161" s="294"/>
      <c r="C161" s="295" t="s">
        <v>460</v>
      </c>
      <c r="D161" s="296"/>
      <c r="E161" s="368"/>
      <c r="F161" s="369"/>
      <c r="G161" s="3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M32"/>
  <sheetViews>
    <sheetView view="pageBreakPreview" zoomScaleSheetLayoutView="100" zoomScalePageLayoutView="0" workbookViewId="0" topLeftCell="A1">
      <selection activeCell="H9" sqref="H9"/>
    </sheetView>
  </sheetViews>
  <sheetFormatPr defaultColWidth="9.140625" defaultRowHeight="15"/>
  <cols>
    <col min="2" max="2" width="27.421875" style="0" bestFit="1" customWidth="1"/>
  </cols>
  <sheetData>
    <row r="1" spans="1:3" ht="15">
      <c r="A1" s="387"/>
      <c r="B1" s="377"/>
      <c r="C1" s="377"/>
    </row>
    <row r="2" spans="1:3" ht="15">
      <c r="A2" s="388" t="s">
        <v>631</v>
      </c>
      <c r="B2" s="389" t="s">
        <v>640</v>
      </c>
      <c r="C2" s="390"/>
    </row>
    <row r="3" spans="1:3" ht="15">
      <c r="A3" s="388"/>
      <c r="B3" s="389"/>
      <c r="C3" s="390" t="s">
        <v>6</v>
      </c>
    </row>
    <row r="4" spans="1:3" ht="15">
      <c r="A4" s="388"/>
      <c r="B4" s="389" t="s">
        <v>670</v>
      </c>
      <c r="C4" s="390"/>
    </row>
    <row r="5" spans="1:3" ht="15">
      <c r="A5" s="394" t="s">
        <v>641</v>
      </c>
      <c r="B5" s="395" t="s">
        <v>646</v>
      </c>
      <c r="C5" s="395"/>
    </row>
    <row r="6" spans="1:3" ht="15">
      <c r="A6" s="394" t="s">
        <v>642</v>
      </c>
      <c r="B6" s="395" t="s">
        <v>647</v>
      </c>
      <c r="C6" s="395"/>
    </row>
    <row r="7" spans="1:3" ht="15">
      <c r="A7" s="394" t="s">
        <v>643</v>
      </c>
      <c r="B7" s="395" t="s">
        <v>648</v>
      </c>
      <c r="C7" s="395"/>
    </row>
    <row r="8" spans="1:3" ht="15">
      <c r="A8" s="394" t="s">
        <v>644</v>
      </c>
      <c r="B8" s="395" t="s">
        <v>649</v>
      </c>
      <c r="C8" s="395"/>
    </row>
    <row r="9" spans="1:3" ht="15">
      <c r="A9" s="394"/>
      <c r="C9" s="395"/>
    </row>
    <row r="10" spans="1:3" ht="15">
      <c r="A10" s="388"/>
      <c r="B10" s="390" t="s">
        <v>671</v>
      </c>
      <c r="C10" s="390"/>
    </row>
    <row r="11" spans="1:3" ht="15">
      <c r="A11" s="392" t="s">
        <v>672</v>
      </c>
      <c r="B11" s="393" t="s">
        <v>678</v>
      </c>
      <c r="C11" s="390"/>
    </row>
    <row r="12" spans="1:3" ht="15">
      <c r="A12" s="392" t="s">
        <v>673</v>
      </c>
      <c r="B12" s="393" t="s">
        <v>679</v>
      </c>
      <c r="C12" s="390"/>
    </row>
    <row r="13" spans="1:3" ht="15">
      <c r="A13" s="392" t="s">
        <v>674</v>
      </c>
      <c r="B13" s="393" t="s">
        <v>680</v>
      </c>
      <c r="C13" s="390"/>
    </row>
    <row r="14" spans="1:13" ht="15">
      <c r="A14" s="392" t="s">
        <v>675</v>
      </c>
      <c r="B14" s="393" t="s">
        <v>681</v>
      </c>
      <c r="C14" s="390"/>
      <c r="M14" s="396"/>
    </row>
    <row r="15" spans="1:3" ht="15">
      <c r="A15" s="392" t="s">
        <v>676</v>
      </c>
      <c r="B15" s="393" t="s">
        <v>682</v>
      </c>
      <c r="C15" s="390"/>
    </row>
    <row r="16" spans="1:3" ht="15">
      <c r="A16" s="392" t="s">
        <v>677</v>
      </c>
      <c r="B16" s="393" t="s">
        <v>683</v>
      </c>
      <c r="C16" s="390"/>
    </row>
    <row r="17" spans="1:3" ht="15">
      <c r="A17" s="392" t="s">
        <v>688</v>
      </c>
      <c r="B17" s="393" t="s">
        <v>684</v>
      </c>
      <c r="C17" s="390"/>
    </row>
    <row r="18" spans="1:3" ht="15">
      <c r="A18" s="392" t="s">
        <v>689</v>
      </c>
      <c r="B18" s="393" t="s">
        <v>685</v>
      </c>
      <c r="C18" s="390"/>
    </row>
    <row r="19" spans="1:3" ht="15">
      <c r="A19" s="392" t="s">
        <v>690</v>
      </c>
      <c r="B19" s="393" t="s">
        <v>686</v>
      </c>
      <c r="C19" s="390"/>
    </row>
    <row r="20" spans="1:3" ht="15">
      <c r="A20" s="392" t="s">
        <v>691</v>
      </c>
      <c r="B20" s="393" t="s">
        <v>687</v>
      </c>
      <c r="C20" s="390"/>
    </row>
    <row r="21" spans="1:3" ht="15">
      <c r="A21" s="388"/>
      <c r="B21" s="390"/>
      <c r="C21" s="390"/>
    </row>
    <row r="22" spans="1:3" ht="15">
      <c r="A22" s="388" t="s">
        <v>631</v>
      </c>
      <c r="B22" s="390" t="s">
        <v>645</v>
      </c>
      <c r="C22" s="390"/>
    </row>
    <row r="23" spans="1:3" ht="15">
      <c r="A23" s="388"/>
      <c r="B23" s="390"/>
      <c r="C23" s="390"/>
    </row>
    <row r="24" spans="1:3" ht="15">
      <c r="A24" s="388"/>
      <c r="B24" s="390"/>
      <c r="C24" s="390"/>
    </row>
    <row r="25" spans="1:3" ht="15">
      <c r="A25" s="388"/>
      <c r="B25" s="390"/>
      <c r="C25" s="390"/>
    </row>
    <row r="26" spans="1:3" ht="15">
      <c r="A26" s="388"/>
      <c r="B26" s="390"/>
      <c r="C26" s="390"/>
    </row>
    <row r="27" spans="1:3" ht="15">
      <c r="A27" s="388"/>
      <c r="B27" s="390"/>
      <c r="C27" s="390"/>
    </row>
    <row r="28" ht="15">
      <c r="C28" s="390"/>
    </row>
    <row r="29" spans="1:3" ht="15">
      <c r="A29" s="388"/>
      <c r="B29" s="390"/>
      <c r="C29" s="390"/>
    </row>
    <row r="30" spans="1:3" ht="15">
      <c r="A30" s="391"/>
      <c r="B30" s="377"/>
      <c r="C30" s="377"/>
    </row>
    <row r="31" spans="1:3" ht="15">
      <c r="A31" s="391"/>
      <c r="B31" s="377"/>
      <c r="C31" s="377"/>
    </row>
    <row r="32" spans="1:3" ht="15">
      <c r="A32" s="391"/>
      <c r="B32" s="377"/>
      <c r="C32" s="37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55"/>
  <sheetViews>
    <sheetView view="pageBreakPreview" zoomScale="115" zoomScaleSheetLayoutView="115" workbookViewId="0" topLeftCell="A7">
      <selection activeCell="B18" sqref="B18"/>
    </sheetView>
  </sheetViews>
  <sheetFormatPr defaultColWidth="9.140625" defaultRowHeight="15"/>
  <cols>
    <col min="1" max="1" width="7.140625" style="11" customWidth="1"/>
    <col min="2" max="2" width="39.421875" style="66" customWidth="1"/>
    <col min="3" max="3" width="8.28125" style="1" customWidth="1"/>
    <col min="4" max="4" width="11.00390625" style="1" customWidth="1"/>
    <col min="5" max="5" width="11.8515625" style="1" customWidth="1"/>
    <col min="6" max="6" width="12.57421875" style="1" customWidth="1"/>
    <col min="7" max="10" width="9.140625" style="1" customWidth="1"/>
    <col min="11" max="11" width="7.140625" style="1" customWidth="1"/>
    <col min="12" max="16384" width="9.140625" style="1" customWidth="1"/>
  </cols>
  <sheetData>
    <row r="1" spans="1:2" ht="16.5">
      <c r="A1" s="3" t="s">
        <v>225</v>
      </c>
      <c r="B1" s="63" t="s">
        <v>155</v>
      </c>
    </row>
    <row r="2" spans="1:2" ht="16.5">
      <c r="A2" s="3"/>
      <c r="B2" s="63"/>
    </row>
    <row r="3" spans="1:6" ht="15">
      <c r="A3" s="31" t="s">
        <v>156</v>
      </c>
      <c r="B3" s="64"/>
      <c r="C3" s="32"/>
      <c r="D3" s="33"/>
      <c r="E3" s="34"/>
      <c r="F3" s="35"/>
    </row>
    <row r="4" spans="1:6" ht="14.25" customHeight="1">
      <c r="A4" s="95" t="s">
        <v>157</v>
      </c>
      <c r="B4" s="96"/>
      <c r="C4" s="97"/>
      <c r="D4" s="98"/>
      <c r="E4" s="99"/>
      <c r="F4" s="100"/>
    </row>
    <row r="5" spans="1:6" ht="14.25" customHeight="1">
      <c r="A5" s="101" t="s">
        <v>158</v>
      </c>
      <c r="B5" s="102"/>
      <c r="C5" s="103"/>
      <c r="D5" s="104"/>
      <c r="E5" s="105"/>
      <c r="F5" s="106"/>
    </row>
    <row r="6" spans="1:6" ht="14.25" customHeight="1">
      <c r="A6" s="101" t="s">
        <v>160</v>
      </c>
      <c r="B6" s="102"/>
      <c r="C6" s="103"/>
      <c r="D6" s="104"/>
      <c r="E6" s="105"/>
      <c r="F6" s="106"/>
    </row>
    <row r="7" spans="1:6" ht="14.25" customHeight="1">
      <c r="A7" s="101" t="s">
        <v>159</v>
      </c>
      <c r="B7" s="102"/>
      <c r="C7" s="103"/>
      <c r="D7" s="104"/>
      <c r="E7" s="105"/>
      <c r="F7" s="106"/>
    </row>
    <row r="8" spans="1:6" ht="16.5">
      <c r="A8" s="124" t="s">
        <v>161</v>
      </c>
      <c r="B8" s="125"/>
      <c r="C8" s="126"/>
      <c r="D8" s="127"/>
      <c r="E8" s="128"/>
      <c r="F8" s="128"/>
    </row>
    <row r="10" spans="1:6" s="4" customFormat="1" ht="17.25" thickBot="1">
      <c r="A10" s="5"/>
      <c r="B10" s="65" t="s">
        <v>2</v>
      </c>
      <c r="C10" s="6" t="s">
        <v>3</v>
      </c>
      <c r="D10" s="6" t="s">
        <v>4</v>
      </c>
      <c r="E10" s="6" t="s">
        <v>5</v>
      </c>
      <c r="F10" s="6" t="s">
        <v>6</v>
      </c>
    </row>
    <row r="11" spans="1:6" s="56" customFormat="1" ht="13.5" thickTop="1">
      <c r="A11" s="54"/>
      <c r="B11" s="72"/>
      <c r="C11" s="55"/>
      <c r="D11" s="55"/>
      <c r="E11" s="55"/>
      <c r="F11" s="55"/>
    </row>
    <row r="12" spans="1:6" s="19" customFormat="1" ht="73.5" customHeight="1">
      <c r="A12" s="136" t="s">
        <v>227</v>
      </c>
      <c r="B12" s="135" t="s">
        <v>650</v>
      </c>
      <c r="C12" s="144" t="s">
        <v>10</v>
      </c>
      <c r="D12" s="145">
        <v>82.6</v>
      </c>
      <c r="E12" s="57"/>
      <c r="F12" s="57"/>
    </row>
    <row r="13" spans="1:6" s="56" customFormat="1" ht="12.75">
      <c r="A13" s="54"/>
      <c r="B13" s="72"/>
      <c r="C13" s="55"/>
      <c r="D13" s="55"/>
      <c r="E13" s="55"/>
      <c r="F13" s="55"/>
    </row>
    <row r="14" spans="1:6" s="19" customFormat="1" ht="73.5" customHeight="1">
      <c r="A14" s="136" t="s">
        <v>228</v>
      </c>
      <c r="B14" s="135" t="s">
        <v>651</v>
      </c>
      <c r="C14" s="144" t="s">
        <v>10</v>
      </c>
      <c r="D14" s="145">
        <v>36</v>
      </c>
      <c r="E14" s="57"/>
      <c r="F14" s="57"/>
    </row>
    <row r="15" spans="1:6" s="56" customFormat="1" ht="12.75">
      <c r="A15" s="54"/>
      <c r="B15" s="72"/>
      <c r="C15" s="55"/>
      <c r="D15" s="55"/>
      <c r="E15" s="55"/>
      <c r="F15" s="55"/>
    </row>
    <row r="16" spans="1:6" s="19" customFormat="1" ht="73.5" customHeight="1">
      <c r="A16" s="136" t="s">
        <v>229</v>
      </c>
      <c r="B16" s="135" t="s">
        <v>652</v>
      </c>
      <c r="C16" s="144" t="s">
        <v>10</v>
      </c>
      <c r="D16" s="145">
        <v>54</v>
      </c>
      <c r="E16" s="57"/>
      <c r="F16" s="57"/>
    </row>
    <row r="17" spans="1:6" s="56" customFormat="1" ht="12.75">
      <c r="A17" s="54"/>
      <c r="B17" s="72"/>
      <c r="C17" s="55"/>
      <c r="D17" s="55"/>
      <c r="E17" s="55"/>
      <c r="F17" s="55"/>
    </row>
    <row r="18" spans="1:6" s="147" customFormat="1" ht="73.5" customHeight="1">
      <c r="A18" s="136" t="s">
        <v>230</v>
      </c>
      <c r="B18" s="399" t="s">
        <v>653</v>
      </c>
      <c r="C18" s="144" t="s">
        <v>22</v>
      </c>
      <c r="D18" s="145">
        <v>10</v>
      </c>
      <c r="E18" s="57"/>
      <c r="F18" s="57"/>
    </row>
    <row r="19" spans="1:6" s="56" customFormat="1" ht="12.75">
      <c r="A19" s="54"/>
      <c r="B19" s="72"/>
      <c r="C19" s="55"/>
      <c r="D19" s="55"/>
      <c r="E19" s="55"/>
      <c r="F19" s="55"/>
    </row>
    <row r="20" spans="1:6" s="19" customFormat="1" ht="73.5" customHeight="1">
      <c r="A20" s="136" t="s">
        <v>231</v>
      </c>
      <c r="B20" s="135" t="s">
        <v>654</v>
      </c>
      <c r="C20" s="144" t="s">
        <v>18</v>
      </c>
      <c r="D20" s="145">
        <v>6</v>
      </c>
      <c r="E20" s="57"/>
      <c r="F20" s="57"/>
    </row>
    <row r="21" spans="1:6" s="56" customFormat="1" ht="12.75">
      <c r="A21" s="54"/>
      <c r="B21" s="72"/>
      <c r="C21" s="55"/>
      <c r="D21" s="55"/>
      <c r="E21" s="55"/>
      <c r="F21" s="55"/>
    </row>
    <row r="22" spans="1:6" s="19" customFormat="1" ht="51.75" customHeight="1">
      <c r="A22" s="136" t="s">
        <v>232</v>
      </c>
      <c r="B22" s="135" t="s">
        <v>655</v>
      </c>
      <c r="C22" s="144" t="s">
        <v>18</v>
      </c>
      <c r="D22" s="145">
        <v>1</v>
      </c>
      <c r="E22" s="57"/>
      <c r="F22" s="57"/>
    </row>
    <row r="23" spans="1:6" s="147" customFormat="1" ht="13.5" customHeight="1">
      <c r="A23" s="136"/>
      <c r="B23" s="135"/>
      <c r="C23" s="144"/>
      <c r="D23" s="145"/>
      <c r="E23" s="57"/>
      <c r="F23" s="57"/>
    </row>
    <row r="24" spans="1:6" s="19" customFormat="1" ht="51" customHeight="1">
      <c r="A24" s="136" t="s">
        <v>233</v>
      </c>
      <c r="B24" s="135" t="s">
        <v>656</v>
      </c>
      <c r="C24" s="144" t="s">
        <v>18</v>
      </c>
      <c r="D24" s="145">
        <v>5</v>
      </c>
      <c r="E24" s="57"/>
      <c r="F24" s="57"/>
    </row>
    <row r="25" spans="1:6" s="56" customFormat="1" ht="12.75">
      <c r="A25" s="54"/>
      <c r="B25" s="72"/>
      <c r="C25" s="55"/>
      <c r="D25" s="55"/>
      <c r="E25" s="55"/>
      <c r="F25" s="55"/>
    </row>
    <row r="26" spans="1:6" s="56" customFormat="1" ht="12.75">
      <c r="A26" s="54"/>
      <c r="B26" s="72"/>
      <c r="C26" s="55"/>
      <c r="D26" s="55"/>
      <c r="E26" s="55"/>
      <c r="F26" s="55"/>
    </row>
    <row r="27" spans="1:6" s="19" customFormat="1" ht="41.25" customHeight="1">
      <c r="A27" s="136" t="s">
        <v>234</v>
      </c>
      <c r="B27" s="135" t="s">
        <v>657</v>
      </c>
      <c r="C27" s="144" t="s">
        <v>18</v>
      </c>
      <c r="D27" s="145">
        <v>2</v>
      </c>
      <c r="E27" s="57"/>
      <c r="F27" s="57"/>
    </row>
    <row r="28" spans="1:6" s="56" customFormat="1" ht="12.75">
      <c r="A28" s="54"/>
      <c r="B28" s="72"/>
      <c r="C28" s="55"/>
      <c r="D28" s="55"/>
      <c r="E28" s="55"/>
      <c r="F28" s="55"/>
    </row>
    <row r="29" spans="1:6" s="19" customFormat="1" ht="51" customHeight="1">
      <c r="A29" s="136" t="s">
        <v>235</v>
      </c>
      <c r="B29" s="135" t="s">
        <v>658</v>
      </c>
      <c r="C29" s="144" t="s">
        <v>18</v>
      </c>
      <c r="D29" s="145">
        <v>4</v>
      </c>
      <c r="E29" s="57"/>
      <c r="F29" s="57"/>
    </row>
    <row r="30" spans="1:6" s="56" customFormat="1" ht="12.75">
      <c r="A30" s="54"/>
      <c r="B30" s="72"/>
      <c r="C30" s="55"/>
      <c r="D30" s="55"/>
      <c r="E30" s="55"/>
      <c r="F30" s="55"/>
    </row>
    <row r="31" spans="1:6" s="19" customFormat="1" ht="51" customHeight="1">
      <c r="A31" s="136" t="s">
        <v>236</v>
      </c>
      <c r="B31" s="135" t="s">
        <v>659</v>
      </c>
      <c r="C31" s="144" t="s">
        <v>18</v>
      </c>
      <c r="D31" s="145">
        <v>2</v>
      </c>
      <c r="E31" s="57"/>
      <c r="F31" s="57"/>
    </row>
    <row r="32" spans="1:6" s="56" customFormat="1" ht="12.75">
      <c r="A32" s="54"/>
      <c r="B32" s="72"/>
      <c r="C32" s="55"/>
      <c r="D32" s="55"/>
      <c r="E32" s="55"/>
      <c r="F32" s="55"/>
    </row>
    <row r="33" spans="1:6" s="19" customFormat="1" ht="51" customHeight="1">
      <c r="A33" s="136" t="s">
        <v>237</v>
      </c>
      <c r="B33" s="135" t="s">
        <v>660</v>
      </c>
      <c r="C33" s="144" t="s">
        <v>7</v>
      </c>
      <c r="D33" s="145">
        <v>20</v>
      </c>
      <c r="E33" s="57"/>
      <c r="F33" s="57"/>
    </row>
    <row r="34" spans="1:6" s="56" customFormat="1" ht="12.75">
      <c r="A34" s="54"/>
      <c r="B34" s="72"/>
      <c r="C34" s="55"/>
      <c r="D34" s="55"/>
      <c r="E34" s="55"/>
      <c r="F34" s="55"/>
    </row>
    <row r="35" spans="1:6" s="19" customFormat="1" ht="42.75" customHeight="1">
      <c r="A35" s="136" t="s">
        <v>238</v>
      </c>
      <c r="B35" s="135" t="s">
        <v>661</v>
      </c>
      <c r="C35" s="144" t="s">
        <v>9</v>
      </c>
      <c r="D35" s="145">
        <v>0.35</v>
      </c>
      <c r="E35" s="57"/>
      <c r="F35" s="57"/>
    </row>
    <row r="36" spans="1:6" s="56" customFormat="1" ht="12.75">
      <c r="A36" s="54"/>
      <c r="B36" s="72"/>
      <c r="C36" s="55"/>
      <c r="D36" s="55"/>
      <c r="E36" s="55"/>
      <c r="F36" s="55"/>
    </row>
    <row r="37" spans="1:6" s="56" customFormat="1" ht="44.25" customHeight="1">
      <c r="A37" s="136" t="s">
        <v>239</v>
      </c>
      <c r="B37" s="135" t="s">
        <v>662</v>
      </c>
      <c r="C37" s="144" t="s">
        <v>9</v>
      </c>
      <c r="D37" s="150">
        <v>0.63</v>
      </c>
      <c r="E37" s="57"/>
      <c r="F37" s="57"/>
    </row>
    <row r="38" spans="1:6" s="19" customFormat="1" ht="12.75">
      <c r="A38" s="151"/>
      <c r="B38" s="152"/>
      <c r="C38" s="147"/>
      <c r="D38" s="147"/>
      <c r="E38" s="147"/>
      <c r="F38" s="147"/>
    </row>
    <row r="39" spans="1:6" s="56" customFormat="1" ht="42" customHeight="1">
      <c r="A39" s="136" t="s">
        <v>240</v>
      </c>
      <c r="B39" s="135" t="s">
        <v>663</v>
      </c>
      <c r="C39" s="144" t="s">
        <v>9</v>
      </c>
      <c r="D39" s="150">
        <v>0.63</v>
      </c>
      <c r="E39" s="57"/>
      <c r="F39" s="57"/>
    </row>
    <row r="40" spans="1:2" s="147" customFormat="1" ht="12.75">
      <c r="A40" s="151"/>
      <c r="B40" s="152"/>
    </row>
    <row r="41" spans="1:6" s="56" customFormat="1" ht="45.75" customHeight="1">
      <c r="A41" s="136" t="s">
        <v>241</v>
      </c>
      <c r="B41" s="135" t="s">
        <v>664</v>
      </c>
      <c r="C41" s="144" t="s">
        <v>9</v>
      </c>
      <c r="D41" s="150">
        <v>1.16</v>
      </c>
      <c r="E41" s="57"/>
      <c r="F41" s="57"/>
    </row>
    <row r="42" spans="1:2" s="147" customFormat="1" ht="12.75">
      <c r="A42" s="151"/>
      <c r="B42" s="152"/>
    </row>
    <row r="43" spans="1:6" s="56" customFormat="1" ht="42.75" customHeight="1">
      <c r="A43" s="136" t="s">
        <v>259</v>
      </c>
      <c r="B43" s="135" t="s">
        <v>665</v>
      </c>
      <c r="C43" s="144" t="s">
        <v>9</v>
      </c>
      <c r="D43" s="150">
        <v>0.7</v>
      </c>
      <c r="E43" s="57"/>
      <c r="F43" s="57"/>
    </row>
    <row r="44" spans="1:2" s="147" customFormat="1" ht="12.75">
      <c r="A44" s="151"/>
      <c r="B44" s="152"/>
    </row>
    <row r="45" spans="1:6" s="56" customFormat="1" ht="41.25" customHeight="1">
      <c r="A45" s="136" t="s">
        <v>260</v>
      </c>
      <c r="B45" s="135" t="s">
        <v>666</v>
      </c>
      <c r="C45" s="144" t="s">
        <v>9</v>
      </c>
      <c r="D45" s="150">
        <v>0.6</v>
      </c>
      <c r="E45" s="57"/>
      <c r="F45" s="57"/>
    </row>
    <row r="46" spans="1:7" s="19" customFormat="1" ht="12.75">
      <c r="A46" s="151"/>
      <c r="B46" s="152"/>
      <c r="C46" s="147"/>
      <c r="D46" s="147"/>
      <c r="E46" s="147"/>
      <c r="F46" s="147"/>
      <c r="G46" s="147"/>
    </row>
    <row r="47" spans="1:6" s="56" customFormat="1" ht="44.25" customHeight="1">
      <c r="A47" s="136" t="s">
        <v>261</v>
      </c>
      <c r="B47" s="135" t="s">
        <v>667</v>
      </c>
      <c r="C47" s="144" t="s">
        <v>9</v>
      </c>
      <c r="D47" s="150">
        <v>3.4</v>
      </c>
      <c r="E47" s="57"/>
      <c r="F47" s="57"/>
    </row>
    <row r="48" spans="1:7" s="19" customFormat="1" ht="12.75">
      <c r="A48" s="151"/>
      <c r="B48" s="152"/>
      <c r="C48" s="147"/>
      <c r="D48" s="147"/>
      <c r="E48" s="147"/>
      <c r="F48" s="147"/>
      <c r="G48" s="147"/>
    </row>
    <row r="49" spans="1:6" s="56" customFormat="1" ht="44.25" customHeight="1">
      <c r="A49" s="136" t="s">
        <v>279</v>
      </c>
      <c r="B49" s="60" t="s">
        <v>668</v>
      </c>
      <c r="C49" s="144" t="s">
        <v>10</v>
      </c>
      <c r="D49" s="150">
        <v>3</v>
      </c>
      <c r="E49" s="57"/>
      <c r="F49" s="57"/>
    </row>
    <row r="50" spans="1:7" s="19" customFormat="1" ht="12.75">
      <c r="A50" s="151"/>
      <c r="B50" s="152"/>
      <c r="C50" s="147"/>
      <c r="D50" s="147"/>
      <c r="E50" s="147"/>
      <c r="F50" s="147"/>
      <c r="G50" s="147"/>
    </row>
    <row r="51" spans="1:6" s="56" customFormat="1" ht="69" customHeight="1">
      <c r="A51" s="136" t="s">
        <v>285</v>
      </c>
      <c r="B51" s="60" t="s">
        <v>669</v>
      </c>
      <c r="C51" s="144" t="s">
        <v>9</v>
      </c>
      <c r="D51" s="150">
        <v>3.2</v>
      </c>
      <c r="E51" s="57"/>
      <c r="F51" s="57"/>
    </row>
    <row r="52" spans="1:8" s="19" customFormat="1" ht="13.5" thickBot="1">
      <c r="A52" s="50"/>
      <c r="B52" s="67"/>
      <c r="G52" s="147"/>
      <c r="H52" s="19" t="s">
        <v>258</v>
      </c>
    </row>
    <row r="53" spans="1:6" s="4" customFormat="1" ht="17.25" thickBot="1">
      <c r="A53" s="45"/>
      <c r="B53" s="68" t="s">
        <v>310</v>
      </c>
      <c r="C53" s="42"/>
      <c r="D53" s="43"/>
      <c r="E53" s="44"/>
      <c r="F53" s="44"/>
    </row>
    <row r="54" spans="1:2" s="19" customFormat="1" ht="13.5" thickTop="1">
      <c r="A54" s="50"/>
      <c r="B54" s="67"/>
    </row>
    <row r="55" spans="1:2" s="19" customFormat="1" ht="12.75">
      <c r="A55" s="50"/>
      <c r="B55" s="67"/>
    </row>
  </sheetData>
  <sheetProtection selectLockedCells="1" selectUnlockedCells="1"/>
  <printOptions/>
  <pageMargins left="0.7874015748031497" right="0.3937007874015748" top="0.984251968503937" bottom="0.984251968503937" header="0.5118110236220472" footer="0.5118110236220472"/>
  <pageSetup horizontalDpi="600" verticalDpi="600" orientation="portrait" paperSize="9" scale="89" r:id="rId1"/>
  <headerFooter alignWithMargins="0">
    <oddHeader>&amp;L&amp;"Calibri,Krepko"&amp;9&amp;UObjekt: &amp;"Calibri,Običajno"&amp;UPRENOVA AMBULANTA ŠKOFIJE&amp;R&amp;9POPIS GRADBENIH DEL
A/2.0 RUŠITVENA DELA</oddHeader>
    <oddFooter>&amp;R&amp;P</oddFooter>
  </headerFooter>
  <rowBreaks count="1" manualBreakCount="1">
    <brk id="25" max="5"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rgb="FF92D050"/>
  </sheetPr>
  <dimension ref="A1:F19"/>
  <sheetViews>
    <sheetView view="pageBreakPreview" zoomScale="115" zoomScaleSheetLayoutView="115" workbookViewId="0" topLeftCell="A4">
      <selection activeCell="G11" sqref="G11"/>
    </sheetView>
  </sheetViews>
  <sheetFormatPr defaultColWidth="9.140625" defaultRowHeight="15"/>
  <cols>
    <col min="1" max="1" width="7.140625" style="11" customWidth="1"/>
    <col min="2" max="2" width="39.421875" style="66" customWidth="1"/>
    <col min="3" max="3" width="8.28125" style="1" customWidth="1"/>
    <col min="4" max="4" width="11.00390625" style="1" customWidth="1"/>
    <col min="5" max="5" width="11.8515625" style="1" customWidth="1"/>
    <col min="6" max="6" width="12.57421875" style="1" customWidth="1"/>
    <col min="7" max="10" width="9.140625" style="1" customWidth="1"/>
    <col min="11" max="11" width="7.140625" style="1" customWidth="1"/>
    <col min="12" max="16384" width="9.140625" style="1" customWidth="1"/>
  </cols>
  <sheetData>
    <row r="1" spans="1:2" ht="16.5">
      <c r="A1" s="3" t="s">
        <v>11</v>
      </c>
      <c r="B1" s="4" t="s">
        <v>226</v>
      </c>
    </row>
    <row r="2" spans="1:2" ht="16.5">
      <c r="A2" s="3"/>
      <c r="B2" s="63"/>
    </row>
    <row r="3" spans="1:6" ht="15">
      <c r="A3" s="31" t="s">
        <v>54</v>
      </c>
      <c r="B3" s="148"/>
      <c r="C3" s="34"/>
      <c r="D3" s="33"/>
      <c r="E3" s="34"/>
      <c r="F3" s="35"/>
    </row>
    <row r="4" spans="1:6" s="149" customFormat="1" ht="27.75" customHeight="1">
      <c r="A4" s="407" t="s">
        <v>87</v>
      </c>
      <c r="B4" s="408"/>
      <c r="C4" s="408"/>
      <c r="D4" s="408"/>
      <c r="E4" s="408"/>
      <c r="F4" s="409"/>
    </row>
    <row r="5" spans="1:6" s="149" customFormat="1" ht="28.5" customHeight="1">
      <c r="A5" s="407" t="s">
        <v>88</v>
      </c>
      <c r="B5" s="408"/>
      <c r="C5" s="408"/>
      <c r="D5" s="408"/>
      <c r="E5" s="408"/>
      <c r="F5" s="409"/>
    </row>
    <row r="6" spans="1:6" s="149" customFormat="1" ht="26.25" customHeight="1">
      <c r="A6" s="407" t="s">
        <v>89</v>
      </c>
      <c r="B6" s="408"/>
      <c r="C6" s="408"/>
      <c r="D6" s="408"/>
      <c r="E6" s="408"/>
      <c r="F6" s="409"/>
    </row>
    <row r="8" spans="1:6" s="4" customFormat="1" ht="17.25" thickBot="1">
      <c r="A8" s="5"/>
      <c r="B8" s="65" t="s">
        <v>2</v>
      </c>
      <c r="C8" s="6" t="s">
        <v>3</v>
      </c>
      <c r="D8" s="6" t="s">
        <v>4</v>
      </c>
      <c r="E8" s="6" t="s">
        <v>5</v>
      </c>
      <c r="F8" s="6" t="s">
        <v>6</v>
      </c>
    </row>
    <row r="9" spans="1:6" s="56" customFormat="1" ht="13.5" thickTop="1">
      <c r="A9" s="54"/>
      <c r="B9" s="72"/>
      <c r="C9" s="55"/>
      <c r="D9" s="55"/>
      <c r="E9" s="55"/>
      <c r="F9" s="55"/>
    </row>
    <row r="10" spans="1:6" s="19" customFormat="1" ht="12.75">
      <c r="A10" s="49"/>
      <c r="B10" s="51"/>
      <c r="C10" s="121"/>
      <c r="D10" s="122"/>
      <c r="E10" s="123"/>
      <c r="F10" s="123"/>
    </row>
    <row r="11" spans="1:6" s="19" customFormat="1" ht="133.5" customHeight="1">
      <c r="A11" s="49" t="s">
        <v>12</v>
      </c>
      <c r="B11" s="166" t="s">
        <v>282</v>
      </c>
      <c r="C11" s="121" t="s">
        <v>10</v>
      </c>
      <c r="D11" s="122">
        <v>76.3</v>
      </c>
      <c r="E11" s="123"/>
      <c r="F11" s="123"/>
    </row>
    <row r="12" s="19" customFormat="1" ht="12.75">
      <c r="A12" s="50"/>
    </row>
    <row r="13" spans="1:6" s="19" customFormat="1" ht="75" customHeight="1">
      <c r="A13" s="49" t="s">
        <v>280</v>
      </c>
      <c r="B13" s="166" t="s">
        <v>283</v>
      </c>
      <c r="C13" s="121" t="s">
        <v>10</v>
      </c>
      <c r="D13" s="122">
        <v>76.3</v>
      </c>
      <c r="E13" s="123"/>
      <c r="F13" s="123"/>
    </row>
    <row r="14" spans="1:6" s="19" customFormat="1" ht="12.75">
      <c r="A14" s="49" t="s">
        <v>284</v>
      </c>
      <c r="B14" s="153" t="s">
        <v>281</v>
      </c>
      <c r="C14" s="144" t="s">
        <v>10</v>
      </c>
      <c r="D14" s="145">
        <v>76.3</v>
      </c>
      <c r="E14" s="57"/>
      <c r="F14" s="57"/>
    </row>
    <row r="15" spans="1:6" s="19" customFormat="1" ht="12.75">
      <c r="A15" s="49"/>
      <c r="B15" s="51"/>
      <c r="C15" s="121"/>
      <c r="D15" s="122"/>
      <c r="E15" s="123"/>
      <c r="F15" s="123"/>
    </row>
    <row r="16" spans="1:6" s="19" customFormat="1" ht="13.5" thickBot="1">
      <c r="A16" s="49"/>
      <c r="B16" s="73"/>
      <c r="C16" s="121"/>
      <c r="D16" s="122"/>
      <c r="E16" s="130"/>
      <c r="F16" s="130"/>
    </row>
    <row r="17" spans="1:6" s="4" customFormat="1" ht="17.25" thickBot="1">
      <c r="A17" s="45"/>
      <c r="B17" s="68" t="s">
        <v>311</v>
      </c>
      <c r="C17" s="42"/>
      <c r="D17" s="43"/>
      <c r="E17" s="44"/>
      <c r="F17" s="44"/>
    </row>
    <row r="18" spans="1:2" s="19" customFormat="1" ht="13.5" thickTop="1">
      <c r="A18" s="50"/>
      <c r="B18" s="67"/>
    </row>
    <row r="19" spans="1:2" s="19" customFormat="1" ht="12.75">
      <c r="A19" s="50"/>
      <c r="B19" s="67"/>
    </row>
  </sheetData>
  <sheetProtection selectLockedCells="1" selectUnlockedCells="1"/>
  <mergeCells count="3">
    <mergeCell ref="A4:F4"/>
    <mergeCell ref="A5:F5"/>
    <mergeCell ref="A6:F6"/>
  </mergeCells>
  <printOptions/>
  <pageMargins left="0.7874015748031497" right="0.3937007874015748" top="0.984251968503937" bottom="0.984251968503937" header="0.5118110236220472" footer="0.5118110236220472"/>
  <pageSetup horizontalDpi="300" verticalDpi="300" orientation="portrait" paperSize="9" scale="99" r:id="rId1"/>
  <headerFooter alignWithMargins="0">
    <oddHeader>&amp;L&amp;"Calibri,Krepko"&amp;9&amp;UObjekt: &amp;"Calibri,Običajno"&amp;UPRENOVA AMBULANTA ŠKOFIJE&amp;R&amp;9POPIS GRADBENIH DEL
A/3.0 TESARSKA DELA</oddHeader>
    <oddFooter>&amp;R&amp;P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92D050"/>
  </sheetPr>
  <dimension ref="A1:F40"/>
  <sheetViews>
    <sheetView view="pageBreakPreview" zoomScale="115" zoomScaleSheetLayoutView="115" workbookViewId="0" topLeftCell="A31">
      <selection activeCell="B35" sqref="B35"/>
    </sheetView>
  </sheetViews>
  <sheetFormatPr defaultColWidth="9.140625" defaultRowHeight="15"/>
  <cols>
    <col min="1" max="1" width="7.140625" style="11" customWidth="1"/>
    <col min="2" max="2" width="39.421875" style="66" customWidth="1"/>
    <col min="3" max="3" width="8.28125" style="1" customWidth="1"/>
    <col min="4" max="4" width="11.00390625" style="1" customWidth="1"/>
    <col min="5" max="5" width="11.8515625" style="1" customWidth="1"/>
    <col min="6" max="6" width="12.57421875" style="1" customWidth="1"/>
    <col min="7" max="10" width="9.140625" style="1" customWidth="1"/>
    <col min="11" max="11" width="7.140625" style="1" customWidth="1"/>
    <col min="12" max="16384" width="9.140625" style="1" customWidth="1"/>
  </cols>
  <sheetData>
    <row r="1" spans="1:2" ht="16.5">
      <c r="A1" s="3" t="s">
        <v>13</v>
      </c>
      <c r="B1" s="63" t="s">
        <v>16</v>
      </c>
    </row>
    <row r="2" spans="1:2" ht="16.5">
      <c r="A2" s="3"/>
      <c r="B2" s="63"/>
    </row>
    <row r="3" spans="1:6" ht="15">
      <c r="A3" s="31" t="s">
        <v>55</v>
      </c>
      <c r="B3" s="64"/>
      <c r="C3" s="32"/>
      <c r="D3" s="33"/>
      <c r="E3" s="34"/>
      <c r="F3" s="35"/>
    </row>
    <row r="4" spans="1:6" ht="16.5">
      <c r="A4" s="95" t="s">
        <v>56</v>
      </c>
      <c r="B4" s="96"/>
      <c r="C4" s="97"/>
      <c r="D4" s="98"/>
      <c r="E4" s="99"/>
      <c r="F4" s="100"/>
    </row>
    <row r="5" spans="1:6" ht="16.5">
      <c r="A5" s="101" t="s">
        <v>57</v>
      </c>
      <c r="B5" s="102"/>
      <c r="C5" s="103"/>
      <c r="D5" s="104"/>
      <c r="E5" s="105"/>
      <c r="F5" s="106"/>
    </row>
    <row r="6" spans="1:6" ht="16.5">
      <c r="A6" s="101" t="s">
        <v>58</v>
      </c>
      <c r="B6" s="102"/>
      <c r="C6" s="103"/>
      <c r="D6" s="104"/>
      <c r="E6" s="105"/>
      <c r="F6" s="106"/>
    </row>
    <row r="7" spans="1:6" ht="16.5">
      <c r="A7" s="101" t="s">
        <v>59</v>
      </c>
      <c r="B7" s="102"/>
      <c r="C7" s="103"/>
      <c r="D7" s="104"/>
      <c r="E7" s="105"/>
      <c r="F7" s="106"/>
    </row>
    <row r="8" spans="1:6" ht="16.5">
      <c r="A8" s="101" t="s">
        <v>52</v>
      </c>
      <c r="B8" s="102"/>
      <c r="C8" s="103"/>
      <c r="D8" s="104"/>
      <c r="E8" s="105"/>
      <c r="F8" s="106"/>
    </row>
    <row r="9" spans="1:6" ht="16.5">
      <c r="A9" s="101" t="s">
        <v>60</v>
      </c>
      <c r="B9" s="102"/>
      <c r="C9" s="103"/>
      <c r="D9" s="104"/>
      <c r="E9" s="105"/>
      <c r="F9" s="106"/>
    </row>
    <row r="10" spans="1:6" ht="16.5">
      <c r="A10" s="101" t="s">
        <v>61</v>
      </c>
      <c r="B10" s="102"/>
      <c r="C10" s="103"/>
      <c r="D10" s="104"/>
      <c r="E10" s="105"/>
      <c r="F10" s="106"/>
    </row>
    <row r="11" spans="1:6" ht="16.5">
      <c r="A11" s="101" t="s">
        <v>62</v>
      </c>
      <c r="B11" s="102"/>
      <c r="C11" s="103"/>
      <c r="D11" s="104"/>
      <c r="E11" s="105"/>
      <c r="F11" s="106"/>
    </row>
    <row r="12" spans="1:6" ht="16.5">
      <c r="A12" s="95" t="s">
        <v>63</v>
      </c>
      <c r="B12" s="96"/>
      <c r="C12" s="97"/>
      <c r="D12" s="98"/>
      <c r="E12" s="99"/>
      <c r="F12" s="100"/>
    </row>
    <row r="13" spans="1:6" ht="16.5">
      <c r="A13" s="101" t="s">
        <v>53</v>
      </c>
      <c r="B13" s="102"/>
      <c r="C13" s="103"/>
      <c r="D13" s="104"/>
      <c r="E13" s="105"/>
      <c r="F13" s="106"/>
    </row>
    <row r="14" spans="1:6" ht="16.5">
      <c r="A14" s="107" t="s">
        <v>64</v>
      </c>
      <c r="B14" s="108"/>
      <c r="C14" s="109"/>
      <c r="D14" s="110"/>
      <c r="E14" s="111"/>
      <c r="F14" s="112"/>
    </row>
    <row r="15" spans="1:6" ht="16.5">
      <c r="A15" s="124"/>
      <c r="B15" s="125"/>
      <c r="C15" s="126"/>
      <c r="D15" s="127"/>
      <c r="E15" s="128"/>
      <c r="F15" s="128"/>
    </row>
    <row r="17" spans="1:6" s="4" customFormat="1" ht="17.25" thickBot="1">
      <c r="A17" s="5"/>
      <c r="B17" s="65" t="s">
        <v>2</v>
      </c>
      <c r="C17" s="6" t="s">
        <v>3</v>
      </c>
      <c r="D17" s="6" t="s">
        <v>4</v>
      </c>
      <c r="E17" s="6" t="s">
        <v>5</v>
      </c>
      <c r="F17" s="6" t="s">
        <v>6</v>
      </c>
    </row>
    <row r="18" spans="1:6" s="56" customFormat="1" ht="13.5" thickTop="1">
      <c r="A18" s="54"/>
      <c r="B18" s="72"/>
      <c r="C18" s="55"/>
      <c r="D18" s="55"/>
      <c r="E18" s="55"/>
      <c r="F18" s="55"/>
    </row>
    <row r="19" spans="1:6" s="19" customFormat="1" ht="114.75">
      <c r="A19" s="136" t="s">
        <v>14</v>
      </c>
      <c r="B19" s="60" t="s">
        <v>196</v>
      </c>
      <c r="C19" s="144" t="s">
        <v>9</v>
      </c>
      <c r="D19" s="145">
        <v>0.5</v>
      </c>
      <c r="E19" s="57"/>
      <c r="F19" s="57"/>
    </row>
    <row r="20" spans="1:6" s="19" customFormat="1" ht="12.75">
      <c r="A20" s="136"/>
      <c r="B20" s="60"/>
      <c r="C20" s="140"/>
      <c r="D20" s="129"/>
      <c r="E20" s="131"/>
      <c r="F20" s="131"/>
    </row>
    <row r="21" spans="1:6" s="19" customFormat="1" ht="96" customHeight="1">
      <c r="A21" s="136" t="s">
        <v>70</v>
      </c>
      <c r="B21" s="60" t="s">
        <v>221</v>
      </c>
      <c r="C21" s="144" t="s">
        <v>10</v>
      </c>
      <c r="D21" s="145">
        <v>2.7</v>
      </c>
      <c r="E21" s="57"/>
      <c r="F21" s="57"/>
    </row>
    <row r="22" spans="1:6" ht="16.5">
      <c r="A22" s="136"/>
      <c r="B22" s="60"/>
      <c r="C22" s="140"/>
      <c r="D22" s="129"/>
      <c r="E22" s="131"/>
      <c r="F22" s="131"/>
    </row>
    <row r="23" spans="1:6" s="19" customFormat="1" ht="54.75" customHeight="1">
      <c r="A23" s="136" t="s">
        <v>69</v>
      </c>
      <c r="B23" s="135" t="s">
        <v>197</v>
      </c>
      <c r="C23" s="144" t="s">
        <v>18</v>
      </c>
      <c r="D23" s="145">
        <v>5</v>
      </c>
      <c r="E23" s="146"/>
      <c r="F23" s="146"/>
    </row>
    <row r="24" spans="1:6" ht="16.5">
      <c r="A24" s="136"/>
      <c r="B24" s="60"/>
      <c r="C24" s="140"/>
      <c r="D24" s="129"/>
      <c r="E24" s="131"/>
      <c r="F24" s="131"/>
    </row>
    <row r="25" spans="1:6" s="19" customFormat="1" ht="27" customHeight="1">
      <c r="A25" s="136" t="s">
        <v>71</v>
      </c>
      <c r="B25" s="135" t="s">
        <v>198</v>
      </c>
      <c r="C25" s="144"/>
      <c r="D25" s="145"/>
      <c r="E25" s="146"/>
      <c r="F25" s="146"/>
    </row>
    <row r="26" spans="1:6" s="19" customFormat="1" ht="12.75">
      <c r="A26" s="136"/>
      <c r="B26" s="135" t="s">
        <v>199</v>
      </c>
      <c r="C26" s="144" t="s">
        <v>7</v>
      </c>
      <c r="D26" s="145">
        <v>15</v>
      </c>
      <c r="E26" s="146"/>
      <c r="F26" s="146"/>
    </row>
    <row r="27" spans="1:6" s="19" customFormat="1" ht="12.75">
      <c r="A27" s="136"/>
      <c r="B27" s="135" t="s">
        <v>200</v>
      </c>
      <c r="C27" s="140" t="s">
        <v>7</v>
      </c>
      <c r="D27" s="129">
        <v>15</v>
      </c>
      <c r="E27" s="154"/>
      <c r="F27" s="146"/>
    </row>
    <row r="28" spans="1:6" ht="16.5">
      <c r="A28" s="136"/>
      <c r="B28" s="60"/>
      <c r="C28" s="140"/>
      <c r="D28" s="129"/>
      <c r="E28" s="131"/>
      <c r="F28" s="131"/>
    </row>
    <row r="29" spans="1:6" s="19" customFormat="1" ht="28.5" customHeight="1">
      <c r="A29" s="136" t="s">
        <v>45</v>
      </c>
      <c r="B29" s="135" t="s">
        <v>201</v>
      </c>
      <c r="C29" s="144" t="s">
        <v>7</v>
      </c>
      <c r="D29" s="145">
        <v>30</v>
      </c>
      <c r="E29" s="146"/>
      <c r="F29" s="146"/>
    </row>
    <row r="30" spans="1:6" ht="16.5">
      <c r="A30" s="136"/>
      <c r="B30" s="60"/>
      <c r="C30" s="140"/>
      <c r="D30" s="129"/>
      <c r="E30" s="131"/>
      <c r="F30" s="131"/>
    </row>
    <row r="31" spans="1:6" s="19" customFormat="1" ht="51.75" customHeight="1">
      <c r="A31" s="136" t="s">
        <v>46</v>
      </c>
      <c r="B31" s="135" t="s">
        <v>202</v>
      </c>
      <c r="C31" s="144" t="s">
        <v>22</v>
      </c>
      <c r="D31" s="145">
        <v>10</v>
      </c>
      <c r="E31" s="146"/>
      <c r="F31" s="146"/>
    </row>
    <row r="32" spans="1:6" ht="16.5">
      <c r="A32" s="136"/>
      <c r="B32" s="60"/>
      <c r="C32" s="144"/>
      <c r="D32" s="145"/>
      <c r="E32" s="146"/>
      <c r="F32" s="146"/>
    </row>
    <row r="33" spans="1:6" s="19" customFormat="1" ht="27" customHeight="1">
      <c r="A33" s="136" t="s">
        <v>47</v>
      </c>
      <c r="B33" s="135" t="s">
        <v>289</v>
      </c>
      <c r="C33" s="144" t="s">
        <v>22</v>
      </c>
      <c r="D33" s="145">
        <v>3</v>
      </c>
      <c r="E33" s="146"/>
      <c r="F33" s="146"/>
    </row>
    <row r="34" spans="1:6" ht="16.5">
      <c r="A34" s="136"/>
      <c r="B34" s="60"/>
      <c r="C34" s="144"/>
      <c r="D34" s="145"/>
      <c r="E34" s="146"/>
      <c r="F34" s="146"/>
    </row>
    <row r="35" spans="1:6" s="19" customFormat="1" ht="55.5" customHeight="1">
      <c r="A35" s="136" t="s">
        <v>48</v>
      </c>
      <c r="B35" s="135" t="s">
        <v>293</v>
      </c>
      <c r="C35" s="144" t="s">
        <v>18</v>
      </c>
      <c r="D35" s="145">
        <v>1</v>
      </c>
      <c r="E35" s="146"/>
      <c r="F35" s="146"/>
    </row>
    <row r="36" spans="1:6" ht="16.5">
      <c r="A36" s="136"/>
      <c r="B36" s="60"/>
      <c r="C36" s="144"/>
      <c r="D36" s="145"/>
      <c r="E36" s="146"/>
      <c r="F36" s="146"/>
    </row>
    <row r="37" spans="1:6" s="19" customFormat="1" ht="13.5" thickBot="1">
      <c r="A37" s="49"/>
      <c r="B37" s="73"/>
      <c r="C37" s="121"/>
      <c r="D37" s="122"/>
      <c r="E37" s="130"/>
      <c r="F37" s="130"/>
    </row>
    <row r="38" spans="1:6" s="4" customFormat="1" ht="17.25" thickBot="1">
      <c r="A38" s="45"/>
      <c r="B38" s="68" t="s">
        <v>19</v>
      </c>
      <c r="C38" s="42"/>
      <c r="D38" s="43"/>
      <c r="E38" s="44"/>
      <c r="F38" s="44"/>
    </row>
    <row r="39" spans="1:2" s="19" customFormat="1" ht="13.5" thickTop="1">
      <c r="A39" s="50"/>
      <c r="B39" s="67"/>
    </row>
    <row r="40" spans="1:2" s="19" customFormat="1" ht="12.75">
      <c r="A40" s="50"/>
      <c r="B40" s="67"/>
    </row>
  </sheetData>
  <sheetProtection selectLockedCells="1" selectUnlockedCells="1"/>
  <printOptions/>
  <pageMargins left="0.7874015748031497" right="0.3937007874015748" top="0.984251968503937" bottom="0.984251968503937" header="0.5118110236220472" footer="0.5118110236220472"/>
  <pageSetup horizontalDpi="600" verticalDpi="600" orientation="portrait" paperSize="9" scale="99" r:id="rId1"/>
  <headerFooter alignWithMargins="0">
    <oddHeader>&amp;L&amp;"Calibri,Krepko"&amp;9&amp;UObjekt: &amp;"Calibri,Običajno"&amp;UPRENOVA AMBULANTA ŠKOFIJE&amp;R&amp;9POPIS GRADBENIH DEL
A/4.0 ZIDARSKA DELA</oddHeader>
    <oddFooter>&amp;R&amp;P</oddFooter>
  </headerFooter>
  <rowBreaks count="1" manualBreakCount="1">
    <brk id="24" max="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sheetPr>
    <tabColor rgb="FF92D050"/>
  </sheetPr>
  <dimension ref="A1:F25"/>
  <sheetViews>
    <sheetView view="pageBreakPreview" zoomScaleSheetLayoutView="100" workbookViewId="0" topLeftCell="A7">
      <selection activeCell="D12" sqref="D12"/>
    </sheetView>
  </sheetViews>
  <sheetFormatPr defaultColWidth="9.140625" defaultRowHeight="15"/>
  <cols>
    <col min="1" max="1" width="7.140625" style="11" customWidth="1"/>
    <col min="2" max="2" width="39.421875" style="16" customWidth="1"/>
    <col min="3" max="3" width="8.421875" style="1" customWidth="1"/>
    <col min="4" max="4" width="10.8515625" style="1" customWidth="1"/>
    <col min="5" max="5" width="11.7109375" style="1" customWidth="1"/>
    <col min="6" max="6" width="12.57421875" style="1" customWidth="1"/>
    <col min="7" max="7" width="9.140625" style="1" customWidth="1"/>
    <col min="8" max="8" width="10.57421875" style="1" bestFit="1" customWidth="1"/>
    <col min="9" max="11" width="9.140625" style="1" customWidth="1"/>
    <col min="12" max="12" width="7.140625" style="1" customWidth="1"/>
    <col min="13" max="16384" width="9.140625" style="1" customWidth="1"/>
  </cols>
  <sheetData>
    <row r="1" spans="1:2" ht="16.5">
      <c r="A1" s="3" t="s">
        <v>15</v>
      </c>
      <c r="B1" s="61" t="s">
        <v>114</v>
      </c>
    </row>
    <row r="2" spans="1:2" ht="16.5">
      <c r="A2" s="3"/>
      <c r="B2" s="61"/>
    </row>
    <row r="3" spans="1:6" ht="15">
      <c r="A3" s="31" t="s">
        <v>115</v>
      </c>
      <c r="B3" s="64"/>
      <c r="C3" s="32"/>
      <c r="D3" s="33"/>
      <c r="E3" s="34"/>
      <c r="F3" s="35"/>
    </row>
    <row r="4" spans="1:6" s="94" customFormat="1" ht="27" customHeight="1">
      <c r="A4" s="410" t="s">
        <v>116</v>
      </c>
      <c r="B4" s="411"/>
      <c r="C4" s="411"/>
      <c r="D4" s="411"/>
      <c r="E4" s="411"/>
      <c r="F4" s="412"/>
    </row>
    <row r="5" spans="1:6" s="94" customFormat="1" ht="28.5" customHeight="1">
      <c r="A5" s="413" t="s">
        <v>117</v>
      </c>
      <c r="B5" s="414"/>
      <c r="C5" s="414"/>
      <c r="D5" s="414"/>
      <c r="E5" s="414"/>
      <c r="F5" s="415"/>
    </row>
    <row r="6" spans="1:6" s="94" customFormat="1" ht="42.75" customHeight="1">
      <c r="A6" s="413" t="s">
        <v>118</v>
      </c>
      <c r="B6" s="414"/>
      <c r="C6" s="414"/>
      <c r="D6" s="414"/>
      <c r="E6" s="414"/>
      <c r="F6" s="415"/>
    </row>
    <row r="7" spans="1:6" s="119" customFormat="1" ht="27" customHeight="1">
      <c r="A7" s="416" t="s">
        <v>119</v>
      </c>
      <c r="B7" s="417"/>
      <c r="C7" s="417"/>
      <c r="D7" s="417"/>
      <c r="E7" s="417"/>
      <c r="F7" s="418"/>
    </row>
    <row r="8" spans="1:2" ht="13.5" customHeight="1">
      <c r="A8" s="3"/>
      <c r="B8" s="61"/>
    </row>
    <row r="9" spans="1:2" ht="12" customHeight="1">
      <c r="A9" s="3"/>
      <c r="B9" s="61"/>
    </row>
    <row r="10" spans="1:6" s="4" customFormat="1" ht="17.25" thickBot="1">
      <c r="A10" s="5"/>
      <c r="B10" s="62" t="s">
        <v>2</v>
      </c>
      <c r="C10" s="6" t="s">
        <v>3</v>
      </c>
      <c r="D10" s="6" t="s">
        <v>4</v>
      </c>
      <c r="E10" s="6" t="s">
        <v>5</v>
      </c>
      <c r="F10" s="6" t="s">
        <v>6</v>
      </c>
    </row>
    <row r="11" ht="17.25" thickTop="1"/>
    <row r="12" spans="1:6" s="19" customFormat="1" ht="102">
      <c r="A12" s="58" t="s">
        <v>17</v>
      </c>
      <c r="B12" s="59" t="s">
        <v>223</v>
      </c>
      <c r="C12" s="121" t="s">
        <v>10</v>
      </c>
      <c r="D12" s="129">
        <v>77</v>
      </c>
      <c r="E12" s="123"/>
      <c r="F12" s="123"/>
    </row>
    <row r="13" spans="1:6" s="19" customFormat="1" ht="13.5">
      <c r="A13" s="58"/>
      <c r="B13" s="92" t="s">
        <v>95</v>
      </c>
      <c r="C13" s="46"/>
      <c r="D13" s="47"/>
      <c r="E13" s="48"/>
      <c r="F13" s="48"/>
    </row>
    <row r="14" spans="1:6" s="19" customFormat="1" ht="12.75">
      <c r="A14" s="58"/>
      <c r="B14" s="91" t="s">
        <v>92</v>
      </c>
      <c r="C14" s="46"/>
      <c r="D14" s="47"/>
      <c r="E14" s="48"/>
      <c r="F14" s="48"/>
    </row>
    <row r="15" spans="1:6" s="52" customFormat="1" ht="12.75">
      <c r="A15" s="120"/>
      <c r="B15" s="117" t="s">
        <v>224</v>
      </c>
      <c r="C15" s="46"/>
      <c r="D15" s="47"/>
      <c r="E15" s="48"/>
      <c r="F15" s="48"/>
    </row>
    <row r="16" spans="1:6" s="52" customFormat="1" ht="12.75">
      <c r="A16" s="120"/>
      <c r="B16" s="117" t="s">
        <v>93</v>
      </c>
      <c r="C16" s="46"/>
      <c r="D16" s="47"/>
      <c r="E16" s="48"/>
      <c r="F16" s="48"/>
    </row>
    <row r="17" spans="1:6" s="52" customFormat="1" ht="12.75">
      <c r="A17" s="120"/>
      <c r="B17" s="117" t="s">
        <v>94</v>
      </c>
      <c r="C17" s="46"/>
      <c r="D17" s="47"/>
      <c r="E17" s="48"/>
      <c r="F17" s="48"/>
    </row>
    <row r="18" spans="1:2" s="52" customFormat="1" ht="25.5">
      <c r="A18" s="120"/>
      <c r="B18" s="117" t="s">
        <v>96</v>
      </c>
    </row>
    <row r="20" spans="1:6" s="19" customFormat="1" ht="51">
      <c r="A20" s="58" t="s">
        <v>265</v>
      </c>
      <c r="B20" s="59" t="s">
        <v>222</v>
      </c>
      <c r="C20" s="140" t="s">
        <v>7</v>
      </c>
      <c r="D20" s="129">
        <v>20</v>
      </c>
      <c r="E20" s="131"/>
      <c r="F20" s="131"/>
    </row>
    <row r="21" spans="1:6" s="19" customFormat="1" ht="13.5">
      <c r="A21" s="58"/>
      <c r="B21" s="92" t="s">
        <v>95</v>
      </c>
      <c r="C21" s="46"/>
      <c r="D21" s="47"/>
      <c r="E21" s="48"/>
      <c r="F21" s="48"/>
    </row>
    <row r="22" ht="17.25" thickBot="1"/>
    <row r="23" spans="1:6" s="4" customFormat="1" ht="17.25" thickBot="1">
      <c r="A23" s="45"/>
      <c r="B23" s="69" t="s">
        <v>120</v>
      </c>
      <c r="C23" s="42"/>
      <c r="D23" s="43"/>
      <c r="E23" s="44"/>
      <c r="F23" s="44"/>
    </row>
    <row r="24" spans="1:6" ht="17.25" thickTop="1">
      <c r="A24" s="10"/>
      <c r="B24" s="71"/>
      <c r="C24" s="7"/>
      <c r="D24" s="8"/>
      <c r="E24" s="9"/>
      <c r="F24" s="9"/>
    </row>
    <row r="25" spans="1:6" ht="16.5">
      <c r="A25" s="10"/>
      <c r="B25" s="71"/>
      <c r="C25" s="7"/>
      <c r="D25" s="8"/>
      <c r="E25" s="9"/>
      <c r="F25" s="9"/>
    </row>
  </sheetData>
  <sheetProtection selectLockedCells="1" selectUnlockedCells="1"/>
  <mergeCells count="4">
    <mergeCell ref="A4:F4"/>
    <mergeCell ref="A5:F5"/>
    <mergeCell ref="A6:F6"/>
    <mergeCell ref="A7:F7"/>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&amp;L&amp;"Calibri,Krepko"&amp;9&amp;UObjekt: &amp;"Calibri,Običajno"&amp;UPRENOVA AMBULANTA ŠKOFIJE&amp;R&amp;9POPIS GRADBENIH DEL
A/5.0 FASADERSKA DELA</oddHeader>
    <oddFooter>&amp;R&amp;P</oddFoot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rgb="FF92D050"/>
  </sheetPr>
  <dimension ref="A1:F12"/>
  <sheetViews>
    <sheetView view="pageBreakPreview" zoomScale="115" zoomScaleSheetLayoutView="115" workbookViewId="0" topLeftCell="A1">
      <selection activeCell="F6" sqref="F6"/>
    </sheetView>
  </sheetViews>
  <sheetFormatPr defaultColWidth="9.140625" defaultRowHeight="15"/>
  <cols>
    <col min="1" max="1" width="7.140625" style="11" customWidth="1"/>
    <col min="2" max="2" width="39.421875" style="16" customWidth="1"/>
    <col min="3" max="3" width="8.28125" style="1" customWidth="1"/>
    <col min="4" max="4" width="11.00390625" style="1" customWidth="1"/>
    <col min="5" max="6" width="12.140625" style="1" customWidth="1"/>
    <col min="7" max="11" width="9.140625" style="1" customWidth="1"/>
    <col min="12" max="12" width="7.140625" style="1" customWidth="1"/>
    <col min="13" max="16384" width="9.140625" style="1" customWidth="1"/>
  </cols>
  <sheetData>
    <row r="1" spans="1:2" ht="16.5">
      <c r="A1" s="3" t="s">
        <v>242</v>
      </c>
      <c r="B1" s="61" t="s">
        <v>24</v>
      </c>
    </row>
    <row r="2" spans="1:2" ht="16.5">
      <c r="A2" s="3"/>
      <c r="B2" s="61"/>
    </row>
    <row r="3" spans="1:2" ht="16.5">
      <c r="A3" s="3"/>
      <c r="B3" s="61"/>
    </row>
    <row r="4" spans="1:6" s="4" customFormat="1" ht="17.25" thickBot="1">
      <c r="A4" s="5"/>
      <c r="B4" s="62" t="s">
        <v>2</v>
      </c>
      <c r="C4" s="6" t="s">
        <v>3</v>
      </c>
      <c r="D4" s="6" t="s">
        <v>4</v>
      </c>
      <c r="E4" s="6" t="s">
        <v>5</v>
      </c>
      <c r="F4" s="6" t="s">
        <v>6</v>
      </c>
    </row>
    <row r="5" spans="1:6" s="19" customFormat="1" ht="13.5" thickTop="1">
      <c r="A5" s="49"/>
      <c r="B5" s="51"/>
      <c r="C5" s="46"/>
      <c r="D5" s="47"/>
      <c r="E5" s="48"/>
      <c r="F5" s="48"/>
    </row>
    <row r="6" spans="1:6" s="50" customFormat="1" ht="54" customHeight="1">
      <c r="A6" s="136" t="s">
        <v>243</v>
      </c>
      <c r="B6" s="155" t="s">
        <v>195</v>
      </c>
      <c r="C6" s="144" t="s">
        <v>18</v>
      </c>
      <c r="D6" s="145">
        <v>1</v>
      </c>
      <c r="E6" s="57"/>
      <c r="F6" s="57"/>
    </row>
    <row r="7" spans="1:6" s="19" customFormat="1" ht="12.75">
      <c r="A7" s="49"/>
      <c r="B7" s="51"/>
      <c r="C7" s="46"/>
      <c r="D7" s="47"/>
      <c r="E7" s="48"/>
      <c r="F7" s="48"/>
    </row>
    <row r="8" spans="1:6" s="50" customFormat="1" ht="54" customHeight="1">
      <c r="A8" s="136" t="s">
        <v>286</v>
      </c>
      <c r="B8" s="155" t="s">
        <v>287</v>
      </c>
      <c r="C8" s="144" t="s">
        <v>18</v>
      </c>
      <c r="D8" s="145">
        <v>1</v>
      </c>
      <c r="E8" s="57"/>
      <c r="F8" s="57"/>
    </row>
    <row r="9" s="50" customFormat="1" ht="12.75">
      <c r="A9" s="49"/>
    </row>
    <row r="10" spans="1:6" s="50" customFormat="1" ht="51.75">
      <c r="A10" s="49" t="s">
        <v>307</v>
      </c>
      <c r="B10" s="167" t="s">
        <v>288</v>
      </c>
      <c r="C10" s="46" t="s">
        <v>18</v>
      </c>
      <c r="D10" s="47">
        <v>1</v>
      </c>
      <c r="E10" s="48"/>
      <c r="F10" s="48"/>
    </row>
    <row r="11" spans="1:6" s="50" customFormat="1" ht="13.5" thickBot="1">
      <c r="A11" s="49"/>
      <c r="B11" s="167"/>
      <c r="C11" s="121"/>
      <c r="D11" s="122"/>
      <c r="E11" s="123"/>
      <c r="F11" s="123"/>
    </row>
    <row r="12" spans="1:6" s="4" customFormat="1" ht="17.25" thickBot="1">
      <c r="A12" s="45"/>
      <c r="B12" s="69" t="s">
        <v>25</v>
      </c>
      <c r="C12" s="42"/>
      <c r="D12" s="43"/>
      <c r="E12" s="44"/>
      <c r="F12" s="44"/>
    </row>
    <row r="13" ht="17.25" thickTop="1"/>
  </sheetData>
  <sheetProtection selectLockedCells="1" selectUnlockedCells="1"/>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&amp;L&amp;"Calibri,Krepko"&amp;9&amp;UObjekt: &amp;"Calibri,Običajno"&amp;UPRENOVA AMBULANTA ŠKOFIJE&amp;R&amp;9POPIS OBRTNIŠKIH DEL
B/1.0 KLJUČAVNIČARSKA DELA</oddHeader>
    <oddFooter>&amp;R&amp;P</odd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rgb="FF92D050"/>
  </sheetPr>
  <dimension ref="A1:F19"/>
  <sheetViews>
    <sheetView view="pageLayout" zoomScaleSheetLayoutView="115" workbookViewId="0" topLeftCell="A1">
      <selection activeCell="A12" sqref="A12:F12"/>
    </sheetView>
  </sheetViews>
  <sheetFormatPr defaultColWidth="9.140625" defaultRowHeight="15"/>
  <cols>
    <col min="1" max="1" width="7.140625" style="11" customWidth="1"/>
    <col min="2" max="2" width="39.421875" style="16" customWidth="1"/>
    <col min="3" max="3" width="8.28125" style="1" customWidth="1"/>
    <col min="4" max="4" width="11.00390625" style="1" customWidth="1"/>
    <col min="5" max="6" width="12.140625" style="1" customWidth="1"/>
    <col min="7" max="11" width="9.140625" style="1" customWidth="1"/>
    <col min="12" max="12" width="7.140625" style="1" customWidth="1"/>
    <col min="13" max="16384" width="9.140625" style="1" customWidth="1"/>
  </cols>
  <sheetData>
    <row r="1" spans="1:2" ht="16.5">
      <c r="A1" s="3" t="s">
        <v>20</v>
      </c>
      <c r="B1" s="61" t="s">
        <v>266</v>
      </c>
    </row>
    <row r="2" spans="1:2" ht="16.5">
      <c r="A2" s="3"/>
      <c r="B2" s="61"/>
    </row>
    <row r="3" spans="1:6" ht="16.5">
      <c r="A3" s="31" t="s">
        <v>267</v>
      </c>
      <c r="B3" s="148"/>
      <c r="C3" s="34"/>
      <c r="D3" s="33"/>
      <c r="E3" s="34"/>
      <c r="F3" s="35"/>
    </row>
    <row r="4" spans="1:6" s="4" customFormat="1" ht="17.25" customHeight="1">
      <c r="A4" s="424" t="s">
        <v>268</v>
      </c>
      <c r="B4" s="425"/>
      <c r="C4" s="425"/>
      <c r="D4" s="425"/>
      <c r="E4" s="425"/>
      <c r="F4" s="426"/>
    </row>
    <row r="5" spans="1:6" s="19" customFormat="1" ht="14.25" customHeight="1">
      <c r="A5" s="427" t="s">
        <v>269</v>
      </c>
      <c r="B5" s="428"/>
      <c r="C5" s="428"/>
      <c r="D5" s="428"/>
      <c r="E5" s="428"/>
      <c r="F5" s="429"/>
    </row>
    <row r="6" spans="1:6" s="50" customFormat="1" ht="15" customHeight="1">
      <c r="A6" s="427" t="s">
        <v>270</v>
      </c>
      <c r="B6" s="428"/>
      <c r="C6" s="428"/>
      <c r="D6" s="428"/>
      <c r="E6" s="428"/>
      <c r="F6" s="429"/>
    </row>
    <row r="7" spans="1:6" s="50" customFormat="1" ht="14.25" customHeight="1">
      <c r="A7" s="430" t="s">
        <v>271</v>
      </c>
      <c r="B7" s="431"/>
      <c r="C7" s="431"/>
      <c r="D7" s="431"/>
      <c r="E7" s="431"/>
      <c r="F7" s="432"/>
    </row>
    <row r="8" spans="1:6" s="4" customFormat="1" ht="16.5">
      <c r="A8" s="36" t="s">
        <v>272</v>
      </c>
      <c r="B8" s="165"/>
      <c r="C8" s="39"/>
      <c r="D8" s="38"/>
      <c r="E8" s="39"/>
      <c r="F8" s="40"/>
    </row>
    <row r="9" spans="1:6" ht="16.5">
      <c r="A9" s="424" t="s">
        <v>273</v>
      </c>
      <c r="B9" s="425"/>
      <c r="C9" s="425"/>
      <c r="D9" s="425"/>
      <c r="E9" s="425"/>
      <c r="F9" s="426"/>
    </row>
    <row r="10" spans="1:6" ht="16.5">
      <c r="A10" s="407" t="s">
        <v>274</v>
      </c>
      <c r="B10" s="433"/>
      <c r="C10" s="433"/>
      <c r="D10" s="433"/>
      <c r="E10" s="433"/>
      <c r="F10" s="434"/>
    </row>
    <row r="11" spans="1:6" ht="16.5">
      <c r="A11" s="407" t="s">
        <v>275</v>
      </c>
      <c r="B11" s="435"/>
      <c r="C11" s="435"/>
      <c r="D11" s="435"/>
      <c r="E11" s="435"/>
      <c r="F11" s="436"/>
    </row>
    <row r="12" spans="1:6" ht="16.5">
      <c r="A12" s="407" t="s">
        <v>276</v>
      </c>
      <c r="B12" s="419"/>
      <c r="C12" s="419"/>
      <c r="D12" s="419"/>
      <c r="E12" s="419"/>
      <c r="F12" s="420"/>
    </row>
    <row r="13" spans="1:6" ht="16.5">
      <c r="A13" s="421" t="s">
        <v>277</v>
      </c>
      <c r="B13" s="422"/>
      <c r="C13" s="422"/>
      <c r="D13" s="422"/>
      <c r="E13" s="422"/>
      <c r="F13" s="423"/>
    </row>
    <row r="14" spans="1:2" ht="16.5">
      <c r="A14" s="3"/>
      <c r="B14" s="61"/>
    </row>
    <row r="15" spans="1:6" ht="17.25" thickBot="1">
      <c r="A15" s="5"/>
      <c r="B15" s="62" t="s">
        <v>2</v>
      </c>
      <c r="C15" s="6" t="s">
        <v>3</v>
      </c>
      <c r="D15" s="6" t="s">
        <v>4</v>
      </c>
      <c r="E15" s="6" t="s">
        <v>5</v>
      </c>
      <c r="F15" s="6" t="s">
        <v>6</v>
      </c>
    </row>
    <row r="16" spans="1:6" ht="17.25" thickTop="1">
      <c r="A16" s="49"/>
      <c r="B16" s="51"/>
      <c r="C16" s="46"/>
      <c r="D16" s="47"/>
      <c r="E16" s="48"/>
      <c r="F16" s="48"/>
    </row>
    <row r="17" spans="1:6" s="50" customFormat="1" ht="78.75" customHeight="1">
      <c r="A17" s="49" t="s">
        <v>21</v>
      </c>
      <c r="B17" s="166" t="s">
        <v>278</v>
      </c>
      <c r="C17" s="46" t="s">
        <v>7</v>
      </c>
      <c r="D17" s="47">
        <v>15</v>
      </c>
      <c r="E17" s="48"/>
      <c r="F17" s="48"/>
    </row>
    <row r="18" spans="1:6" ht="17.25" thickBot="1">
      <c r="A18" s="49"/>
      <c r="B18" s="50"/>
      <c r="C18" s="50"/>
      <c r="D18" s="50"/>
      <c r="E18" s="50"/>
      <c r="F18" s="50"/>
    </row>
    <row r="19" spans="1:6" ht="17.25" thickBot="1">
      <c r="A19" s="45"/>
      <c r="B19" s="69" t="s">
        <v>312</v>
      </c>
      <c r="C19" s="42"/>
      <c r="D19" s="43"/>
      <c r="E19" s="44"/>
      <c r="F19" s="44"/>
    </row>
  </sheetData>
  <sheetProtection selectLockedCells="1" selectUnlockedCells="1"/>
  <mergeCells count="9">
    <mergeCell ref="A12:F12"/>
    <mergeCell ref="A13:F13"/>
    <mergeCell ref="A4:F4"/>
    <mergeCell ref="A5:F5"/>
    <mergeCell ref="A6:F6"/>
    <mergeCell ref="A7:F7"/>
    <mergeCell ref="A9:F9"/>
    <mergeCell ref="A10:F10"/>
    <mergeCell ref="A11:F11"/>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&amp;L&amp;"Calibri,Krepko"&amp;9&amp;UObjekt: &amp;"Calibri,Običajno"&amp;UPRENOVA AMBULANTA ŠKOFIJE&amp;R&amp;9POPIS OBRTNIŠKIH DEL
B/1.0 KLJUČAVNIČARSKA DELA</oddHeader>
    <oddFooter>&amp;R&amp;P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Topic</dc:creator>
  <cp:keywords/>
  <dc:description/>
  <cp:lastModifiedBy>Katja Klobas</cp:lastModifiedBy>
  <cp:lastPrinted>2021-07-19T08:19:39Z</cp:lastPrinted>
  <dcterms:created xsi:type="dcterms:W3CDTF">2011-09-10T16:03:06Z</dcterms:created>
  <dcterms:modified xsi:type="dcterms:W3CDTF">2021-07-30T06:17:06Z</dcterms:modified>
  <cp:category/>
  <cp:version/>
  <cp:contentType/>
  <cp:contentStatus/>
</cp:coreProperties>
</file>