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nz\AppData\Local\Microsoft\Windows\INetCache\Content.Outlook\AWX2886Q\"/>
    </mc:Choice>
  </mc:AlternateContent>
  <bookViews>
    <workbookView xWindow="0" yWindow="0" windowWidth="28800" windowHeight="11100"/>
  </bookViews>
  <sheets>
    <sheet name="UPRAV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3" i="1"/>
  <c r="E12" i="1"/>
  <c r="E11" i="1"/>
  <c r="E10" i="1"/>
  <c r="E9" i="1"/>
  <c r="E8" i="1"/>
  <c r="D8" i="1"/>
  <c r="E7" i="1"/>
  <c r="D7" i="1"/>
  <c r="E6" i="1"/>
  <c r="D6" i="1"/>
</calcChain>
</file>

<file path=xl/sharedStrings.xml><?xml version="1.0" encoding="utf-8"?>
<sst xmlns="http://schemas.openxmlformats.org/spreadsheetml/2006/main" count="84" uniqueCount="82">
  <si>
    <t>OBČINSKA UPRAVA MOK</t>
  </si>
  <si>
    <t>ZGRADBE IN OPREMA</t>
  </si>
  <si>
    <t>I.</t>
  </si>
  <si>
    <t xml:space="preserve">             II.                 </t>
  </si>
  <si>
    <t>II.A</t>
  </si>
  <si>
    <t>II.B</t>
  </si>
  <si>
    <t>II.C</t>
  </si>
  <si>
    <t>II.Č</t>
  </si>
  <si>
    <t>II.D</t>
  </si>
  <si>
    <t>II.E</t>
  </si>
  <si>
    <t>II.F</t>
  </si>
  <si>
    <t>Zgradbe skupaj (m2)</t>
  </si>
  <si>
    <t xml:space="preserve">Zgradbe vrednost v EUR </t>
  </si>
  <si>
    <r>
      <t xml:space="preserve">Oprema, stroji, aparati </t>
    </r>
    <r>
      <rPr>
        <u/>
        <sz val="11"/>
        <rFont val="Calibri"/>
        <family val="2"/>
        <charset val="238"/>
        <scheme val="minor"/>
      </rPr>
      <t xml:space="preserve">skupaj </t>
    </r>
    <r>
      <rPr>
        <sz val="11"/>
        <rFont val="Calibri"/>
        <family val="2"/>
        <charset val="238"/>
        <scheme val="minor"/>
      </rPr>
      <t>(vsebuje vrednosti od II.A do II.F)</t>
    </r>
  </si>
  <si>
    <t>Motorna vozila in samovozni delovni stroji</t>
  </si>
  <si>
    <t>Oprema,na kateri ni strojelomnega rizika (lesena oprema, ipd)</t>
  </si>
  <si>
    <r>
      <t xml:space="preserve">Stroji in aparati s stojelom. rizikom (npr. vse električne naprave </t>
    </r>
    <r>
      <rPr>
        <b/>
        <u/>
        <sz val="10"/>
        <rFont val="Calibri"/>
        <family val="2"/>
        <charset val="238"/>
        <scheme val="minor"/>
      </rPr>
      <t>razen računalnikov</t>
    </r>
    <r>
      <rPr>
        <b/>
        <sz val="10"/>
        <rFont val="Calibri"/>
        <family val="2"/>
        <charset val="238"/>
        <scheme val="minor"/>
      </rPr>
      <t>)</t>
    </r>
  </si>
  <si>
    <t>Stacionarni računalniki in rač.oprema</t>
  </si>
  <si>
    <t>Prenosni računalniki</t>
  </si>
  <si>
    <t>Drobni inventar</t>
  </si>
  <si>
    <t>Umetnine</t>
  </si>
  <si>
    <t xml:space="preserve">število zaposlenih </t>
  </si>
  <si>
    <r>
      <rPr>
        <b/>
        <sz val="11.5"/>
        <rFont val="Calibri"/>
        <family val="2"/>
        <charset val="238"/>
        <scheme val="minor"/>
      </rPr>
      <t>Občinska uprava</t>
    </r>
    <r>
      <rPr>
        <sz val="11.5"/>
        <rFont val="Calibri"/>
        <family val="2"/>
        <charset val="238"/>
        <scheme val="minor"/>
      </rPr>
      <t>: Verdijeva 10, Verdijeva 4 in 6, Občinski inšpektorat, Skladišča</t>
    </r>
  </si>
  <si>
    <r>
      <t xml:space="preserve">Pretorska palača, </t>
    </r>
    <r>
      <rPr>
        <sz val="11.5"/>
        <rFont val="Calibri"/>
        <family val="2"/>
        <charset val="238"/>
        <scheme val="minor"/>
      </rPr>
      <t>Titov trg 3, Koper</t>
    </r>
  </si>
  <si>
    <r>
      <t xml:space="preserve">Dvorana Sv. Frančiška, </t>
    </r>
    <r>
      <rPr>
        <sz val="11.5"/>
        <rFont val="Calibri"/>
        <family val="2"/>
        <charset val="238"/>
        <scheme val="minor"/>
      </rPr>
      <t>Martinčev trg 3, Koper</t>
    </r>
  </si>
  <si>
    <r>
      <t xml:space="preserve">Videonadzori </t>
    </r>
    <r>
      <rPr>
        <sz val="11.5"/>
        <rFont val="Calibri"/>
        <family val="2"/>
        <charset val="238"/>
        <scheme val="minor"/>
      </rPr>
      <t>(različne lokacije Koper)</t>
    </r>
  </si>
  <si>
    <t>Osebno panoramsko dvigalo Bastion v Kopru</t>
  </si>
  <si>
    <t>30x merilci hitrosti (vrednost enega je 2.500 EUR)</t>
  </si>
  <si>
    <t>5x polnilnice za električna vozila (vrednost skupaj)</t>
  </si>
  <si>
    <t>Stacionarni radar : kamera za  videonadzor prometa</t>
  </si>
  <si>
    <t>Enota - lokacija</t>
  </si>
  <si>
    <t>VREDNOST ZGRADBE</t>
  </si>
  <si>
    <t xml:space="preserve">VREDNOST OPREME (BREZ VOZIL IN OPREME NA PROSTEM) </t>
  </si>
  <si>
    <t>VREDNOST OPREME NA PROSTEM* (brez vozil)</t>
  </si>
  <si>
    <t>Verdijeva 10</t>
  </si>
  <si>
    <t xml:space="preserve">Verdijeva 4 in 6 </t>
  </si>
  <si>
    <t>Občinski inšpektorat, Cankarjeva ulica 1, Koper</t>
  </si>
  <si>
    <t>Skladišča ( štiri lokacije v Kopru)</t>
  </si>
  <si>
    <t>Pretorska palača, Titov trg 3, Koper</t>
  </si>
  <si>
    <t>Dvorana Sv. Frančiška, Martinčev trg 3, Koper</t>
  </si>
  <si>
    <t>*Različne lokacije v MOK; gre predvsem za opremo otroških in športnih igrišč, 4 bivalne kontejnerje, 8 jumbo reklamnih panojev, itd.</t>
  </si>
  <si>
    <t>TEM.POŽ.NEV.</t>
  </si>
  <si>
    <t>DODATNE POŽARNE NEVARNOSTI (NA 1. RIZIKO)</t>
  </si>
  <si>
    <t>VLOM in ROP (na 1. riziko)</t>
  </si>
  <si>
    <t>Naziv ali lokacija opreme</t>
  </si>
  <si>
    <t>NOVA NABAVNA VREDNOST</t>
  </si>
  <si>
    <t>POPLAVA</t>
  </si>
  <si>
    <t>METEORNE VODE</t>
  </si>
  <si>
    <t>IZLIV VODE</t>
  </si>
  <si>
    <t xml:space="preserve">OBJESTNA IN ZLONAMERNA DEJANJA </t>
  </si>
  <si>
    <t>OPREMA (z umetninami in  muzejskimi eksponati) VLOM IN ROP</t>
  </si>
  <si>
    <r>
      <t xml:space="preserve">OPREMA, UMETNINE in MUZEJSKI EKSPONATI </t>
    </r>
    <r>
      <rPr>
        <u/>
        <sz val="9"/>
        <color indexed="8"/>
        <rFont val="Calibri"/>
        <family val="2"/>
        <charset val="238"/>
        <scheme val="minor"/>
      </rPr>
      <t>tatvina in pošk. obiskovalcev</t>
    </r>
  </si>
  <si>
    <t>VIŠJI STROŠKI POPRAVILA</t>
  </si>
  <si>
    <t>GOTOVINA za VLOM ROP (v dobro zaprti in zakljenjeni nad 50 kg težki blagajni)</t>
  </si>
  <si>
    <t>GOTOVINA MED MANIPULACIJO</t>
  </si>
  <si>
    <t>GOTOVINA NA PRENOSU IN PREVOZU</t>
  </si>
  <si>
    <t>UDAREC NEZNANEGA MOTORNEGA VOZILA na ZV</t>
  </si>
  <si>
    <t>ZAVAROVANJE STEKLA (na 1. riziko)*</t>
  </si>
  <si>
    <t>Verdijeva 4 in 6</t>
  </si>
  <si>
    <t>Občinski inšpektorat</t>
  </si>
  <si>
    <t>Pretorska palača, Titov trg 3, KP (oprema s stroji in aparati)</t>
  </si>
  <si>
    <t>Dvorana Sv. Frančišek, Martinčev trg 3, Koper</t>
  </si>
  <si>
    <t>Zvoniki (Titov trg Koper, v Pomjanu ter v Hrvojih)**</t>
  </si>
  <si>
    <t>Videonadzorne kamere</t>
  </si>
  <si>
    <t>30x merilci hitrosti : vrednost enega 2.500 EUR</t>
  </si>
  <si>
    <r>
      <t xml:space="preserve">Stacionarni radar: </t>
    </r>
    <r>
      <rPr>
        <sz val="11"/>
        <color theme="1"/>
        <rFont val="Calibri"/>
        <family val="2"/>
        <charset val="238"/>
        <scheme val="minor"/>
      </rPr>
      <t>kamera za videonadzor prometa</t>
    </r>
  </si>
  <si>
    <t>Okrasne palme/rastline (različne lokacije v središču mesta)</t>
  </si>
  <si>
    <t>Fontana na Ljubljanski cesti v Kopru</t>
  </si>
  <si>
    <t>Fontana na Hlavatyjevem trgu v Kopru</t>
  </si>
  <si>
    <t>Pametna klop</t>
  </si>
  <si>
    <t>Sanitarni kontejner</t>
  </si>
  <si>
    <t>3x tuši v skupni vrednosti</t>
  </si>
  <si>
    <t>2x pitnika vode v skupni vrednosti</t>
  </si>
  <si>
    <t>Turistična org. Koper : stojnice, lesene hišice…</t>
  </si>
  <si>
    <t>Turistična org. Koper: oder,reflektorji,stoli,stopnice za oder,…</t>
  </si>
  <si>
    <t>Novoletne lučke / okrasitev</t>
  </si>
  <si>
    <t>5x polnilnice za električna vozila v skupni vrednosti</t>
  </si>
  <si>
    <t>Igrala na javnih igriščih</t>
  </si>
  <si>
    <r>
      <rPr>
        <b/>
        <sz val="11"/>
        <color theme="1"/>
        <rFont val="Calibri"/>
        <family val="2"/>
        <charset val="238"/>
        <scheme val="minor"/>
      </rPr>
      <t>Opomba</t>
    </r>
    <r>
      <rPr>
        <sz val="11"/>
        <color theme="1"/>
        <rFont val="Calibri"/>
        <family val="2"/>
        <charset val="238"/>
        <scheme val="minor"/>
      </rPr>
      <t xml:space="preserve"> : zavarovalne vsote za dodatne nevarnosti veljajo za OPREMO in OBJEKTE skupaj, razen pri objestnih dejanjih in plazu.</t>
    </r>
  </si>
  <si>
    <t>Povsod BREZ odbitne franšize, razen pri objestnih dejanjih, kjer znaša odbitna franšiza 100 EUR.</t>
  </si>
  <si>
    <r>
      <t xml:space="preserve">*Lokacije:  </t>
    </r>
    <r>
      <rPr>
        <b/>
        <sz val="11"/>
        <color theme="1"/>
        <rFont val="Calibri"/>
        <family val="2"/>
        <charset val="238"/>
        <scheme val="minor"/>
      </rPr>
      <t>Verdijeva ulica 10, Verdijeva ulica 4 in 6</t>
    </r>
    <r>
      <rPr>
        <sz val="11"/>
        <color theme="1"/>
        <rFont val="Calibri"/>
        <family val="2"/>
        <charset val="238"/>
        <scheme val="minor"/>
      </rPr>
      <t xml:space="preserve"> ter </t>
    </r>
    <r>
      <rPr>
        <b/>
        <sz val="11"/>
        <color theme="1"/>
        <rFont val="Calibri"/>
        <family val="2"/>
        <charset val="238"/>
        <scheme val="minor"/>
      </rPr>
      <t>Pretorska palača</t>
    </r>
    <r>
      <rPr>
        <sz val="11"/>
        <color theme="1"/>
        <rFont val="Calibri"/>
        <family val="2"/>
        <charset val="238"/>
        <scheme val="minor"/>
      </rPr>
      <t xml:space="preserve"> imajo zavarovana tudi stekla v avtomatskih in navadnih vratih z </t>
    </r>
    <r>
      <rPr>
        <b/>
        <sz val="11"/>
        <color theme="1"/>
        <rFont val="Calibri"/>
        <family val="2"/>
        <charset val="238"/>
        <scheme val="minor"/>
      </rPr>
      <t>ZV 2.000 EUR / po posamezni lokaciji</t>
    </r>
    <r>
      <rPr>
        <sz val="11"/>
        <color theme="1"/>
        <rFont val="Calibri"/>
        <family val="2"/>
        <charset val="238"/>
        <scheme val="minor"/>
      </rPr>
      <t xml:space="preserve"> (velja na 1. riziko).</t>
    </r>
  </si>
  <si>
    <r>
      <t xml:space="preserve">** Vrednost posameznih </t>
    </r>
    <r>
      <rPr>
        <b/>
        <sz val="11"/>
        <color theme="1"/>
        <rFont val="Calibri"/>
        <family val="2"/>
        <charset val="238"/>
        <scheme val="minor"/>
      </rPr>
      <t>zvonikov</t>
    </r>
    <r>
      <rPr>
        <sz val="11"/>
        <color theme="1"/>
        <rFont val="Calibri"/>
        <family val="2"/>
        <charset val="238"/>
        <scheme val="minor"/>
      </rPr>
      <t xml:space="preserve"> : Mestni zvonik na Titovem trgu z ZV 400.000 eur, zvonik v Pomjanu z ZV 230.000 eur ter zvonik v Hrvojih z ZV 230.000 eur.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</si>
</sst>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_€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2" borderId="0" applyNumberFormat="0" applyBorder="0" applyAlignment="0" applyProtection="0"/>
    <xf numFmtId="0" fontId="1" fillId="3" borderId="0" applyNumberFormat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0" fontId="0" fillId="0" borderId="3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4" fontId="7" fillId="0" borderId="5" xfId="2" applyNumberFormat="1" applyFont="1" applyFill="1" applyBorder="1" applyAlignment="1">
      <alignment horizontal="center" vertical="center"/>
    </xf>
    <xf numFmtId="3" fontId="0" fillId="4" borderId="6" xfId="3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left" vertical="center"/>
    </xf>
    <xf numFmtId="3" fontId="0" fillId="0" borderId="6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left" vertical="center" wrapText="1"/>
    </xf>
    <xf numFmtId="3" fontId="14" fillId="0" borderId="4" xfId="0" applyNumberFormat="1" applyFont="1" applyFill="1" applyBorder="1" applyAlignment="1">
      <alignment horizontal="left" vertical="center"/>
    </xf>
    <xf numFmtId="4" fontId="16" fillId="0" borderId="5" xfId="2" applyNumberFormat="1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left" vertic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4" fontId="16" fillId="0" borderId="8" xfId="2" applyNumberFormat="1" applyFont="1" applyFill="1" applyBorder="1" applyAlignment="1">
      <alignment horizontal="center" vertical="center"/>
    </xf>
    <xf numFmtId="4" fontId="7" fillId="0" borderId="8" xfId="2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/>
    <xf numFmtId="3" fontId="7" fillId="0" borderId="0" xfId="0" applyNumberFormat="1" applyFont="1" applyBorder="1"/>
    <xf numFmtId="4" fontId="15" fillId="0" borderId="0" xfId="0" applyNumberFormat="1" applyFont="1" applyBorder="1"/>
    <xf numFmtId="4" fontId="16" fillId="0" borderId="0" xfId="2" applyNumberFormat="1" applyFont="1" applyFill="1" applyBorder="1"/>
    <xf numFmtId="3" fontId="0" fillId="0" borderId="0" xfId="0" applyNumberFormat="1" applyFont="1" applyBorder="1"/>
    <xf numFmtId="0" fontId="0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3" fontId="7" fillId="0" borderId="11" xfId="0" applyNumberFormat="1" applyFont="1" applyBorder="1"/>
    <xf numFmtId="4" fontId="7" fillId="0" borderId="5" xfId="0" applyNumberFormat="1" applyFont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0" fillId="0" borderId="0" xfId="0" applyNumberFormat="1" applyFont="1" applyBorder="1" applyAlignment="1">
      <alignment horizontal="right"/>
    </xf>
    <xf numFmtId="3" fontId="7" fillId="0" borderId="4" xfId="0" applyNumberFormat="1" applyFont="1" applyBorder="1"/>
    <xf numFmtId="4" fontId="7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4" fontId="7" fillId="0" borderId="0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wrapText="1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0" fontId="7" fillId="0" borderId="4" xfId="0" applyFont="1" applyBorder="1" applyAlignment="1">
      <alignment wrapText="1"/>
    </xf>
    <xf numFmtId="4" fontId="7" fillId="0" borderId="5" xfId="0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wrapText="1"/>
    </xf>
    <xf numFmtId="4" fontId="7" fillId="0" borderId="8" xfId="0" applyNumberFormat="1" applyFont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/>
    <xf numFmtId="0" fontId="18" fillId="0" borderId="0" xfId="0" applyFont="1"/>
    <xf numFmtId="4" fontId="0" fillId="0" borderId="0" xfId="0" applyNumberFormat="1" applyFont="1"/>
    <xf numFmtId="0" fontId="19" fillId="0" borderId="0" xfId="0" applyFont="1"/>
    <xf numFmtId="0" fontId="0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0" fillId="7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17" xfId="0" applyFont="1" applyBorder="1"/>
    <xf numFmtId="164" fontId="0" fillId="0" borderId="17" xfId="1" applyFont="1" applyBorder="1"/>
    <xf numFmtId="165" fontId="0" fillId="5" borderId="4" xfId="0" applyNumberFormat="1" applyFont="1" applyFill="1" applyBorder="1" applyAlignment="1">
      <alignment horizontal="right"/>
    </xf>
    <xf numFmtId="165" fontId="0" fillId="5" borderId="5" xfId="0" applyNumberFormat="1" applyFont="1" applyFill="1" applyBorder="1" applyAlignment="1">
      <alignment horizontal="right"/>
    </xf>
    <xf numFmtId="165" fontId="0" fillId="5" borderId="6" xfId="0" applyNumberFormat="1" applyFont="1" applyFill="1" applyBorder="1" applyAlignment="1">
      <alignment horizontal="right"/>
    </xf>
    <xf numFmtId="165" fontId="0" fillId="6" borderId="4" xfId="0" applyNumberFormat="1" applyFont="1" applyFill="1" applyBorder="1" applyAlignment="1">
      <alignment horizontal="right"/>
    </xf>
    <xf numFmtId="165" fontId="0" fillId="6" borderId="5" xfId="0" applyNumberFormat="1" applyFont="1" applyFill="1" applyBorder="1" applyAlignment="1">
      <alignment horizontal="right"/>
    </xf>
    <xf numFmtId="165" fontId="0" fillId="6" borderId="18" xfId="0" applyNumberFormat="1" applyFont="1" applyFill="1" applyBorder="1" applyAlignment="1">
      <alignment horizontal="right"/>
    </xf>
    <xf numFmtId="164" fontId="0" fillId="7" borderId="17" xfId="1" applyFont="1" applyFill="1" applyBorder="1" applyAlignment="1">
      <alignment horizontal="right"/>
    </xf>
    <xf numFmtId="164" fontId="0" fillId="0" borderId="17" xfId="1" applyFont="1" applyFill="1" applyBorder="1" applyAlignment="1">
      <alignment horizontal="right"/>
    </xf>
    <xf numFmtId="0" fontId="0" fillId="0" borderId="17" xfId="0" applyFont="1" applyBorder="1" applyAlignment="1">
      <alignment horizontal="left"/>
    </xf>
    <xf numFmtId="164" fontId="0" fillId="0" borderId="17" xfId="1" applyFont="1" applyBorder="1" applyAlignment="1">
      <alignment horizontal="left"/>
    </xf>
    <xf numFmtId="0" fontId="0" fillId="0" borderId="17" xfId="0" applyFont="1" applyFill="1" applyBorder="1"/>
    <xf numFmtId="164" fontId="0" fillId="0" borderId="17" xfId="1" applyFont="1" applyFill="1" applyBorder="1"/>
    <xf numFmtId="0" fontId="0" fillId="0" borderId="0" xfId="0" applyFont="1" applyFill="1"/>
    <xf numFmtId="0" fontId="0" fillId="4" borderId="17" xfId="0" applyFont="1" applyFill="1" applyBorder="1"/>
    <xf numFmtId="164" fontId="0" fillId="4" borderId="17" xfId="1" applyFont="1" applyFill="1" applyBorder="1"/>
    <xf numFmtId="164" fontId="0" fillId="4" borderId="17" xfId="1" applyFont="1" applyFill="1" applyBorder="1" applyAlignment="1">
      <alignment horizontal="right"/>
    </xf>
    <xf numFmtId="0" fontId="0" fillId="0" borderId="19" xfId="0" applyFont="1" applyFill="1" applyBorder="1"/>
    <xf numFmtId="0" fontId="0" fillId="0" borderId="20" xfId="0" applyFont="1" applyFill="1" applyBorder="1"/>
    <xf numFmtId="164" fontId="0" fillId="0" borderId="20" xfId="1" applyFont="1" applyFill="1" applyBorder="1"/>
    <xf numFmtId="165" fontId="0" fillId="5" borderId="7" xfId="0" applyNumberFormat="1" applyFont="1" applyFill="1" applyBorder="1" applyAlignment="1">
      <alignment horizontal="right"/>
    </xf>
    <xf numFmtId="165" fontId="0" fillId="5" borderId="8" xfId="0" applyNumberFormat="1" applyFont="1" applyFill="1" applyBorder="1" applyAlignment="1">
      <alignment horizontal="right"/>
    </xf>
    <xf numFmtId="165" fontId="0" fillId="5" borderId="9" xfId="0" applyNumberFormat="1" applyFont="1" applyFill="1" applyBorder="1" applyAlignment="1">
      <alignment horizontal="right"/>
    </xf>
    <xf numFmtId="165" fontId="0" fillId="6" borderId="7" xfId="0" applyNumberFormat="1" applyFont="1" applyFill="1" applyBorder="1" applyAlignment="1">
      <alignment horizontal="right"/>
    </xf>
    <xf numFmtId="165" fontId="0" fillId="6" borderId="8" xfId="0" applyNumberFormat="1" applyFont="1" applyFill="1" applyBorder="1" applyAlignment="1">
      <alignment horizontal="right"/>
    </xf>
    <xf numFmtId="165" fontId="0" fillId="6" borderId="21" xfId="0" applyNumberFormat="1" applyFont="1" applyFill="1" applyBorder="1" applyAlignment="1">
      <alignment horizontal="right"/>
    </xf>
    <xf numFmtId="164" fontId="0" fillId="7" borderId="20" xfId="1" applyFont="1" applyFill="1" applyBorder="1" applyAlignment="1">
      <alignment horizontal="right"/>
    </xf>
    <xf numFmtId="164" fontId="0" fillId="0" borderId="2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</cellXfs>
  <cellStyles count="4">
    <cellStyle name="20% - Accent5" xfId="3" builtinId="46"/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2.42578125" style="1" customWidth="1"/>
    <col min="2" max="2" width="48.42578125" style="1" customWidth="1"/>
    <col min="3" max="3" width="15.85546875" style="1" customWidth="1"/>
    <col min="4" max="4" width="15.7109375" style="1" customWidth="1"/>
    <col min="5" max="5" width="16.5703125" style="1" customWidth="1"/>
    <col min="6" max="7" width="16.28515625" style="1" customWidth="1"/>
    <col min="8" max="9" width="13.28515625" style="1" customWidth="1"/>
    <col min="10" max="10" width="12.28515625" style="1" customWidth="1"/>
    <col min="11" max="11" width="12.7109375" style="1" customWidth="1"/>
    <col min="12" max="12" width="11.7109375" style="1" customWidth="1"/>
    <col min="13" max="13" width="12" style="1" customWidth="1"/>
    <col min="14" max="14" width="14.140625" style="1" customWidth="1"/>
    <col min="15" max="15" width="12.7109375" style="1" bestFit="1" customWidth="1"/>
    <col min="16" max="256" width="9.140625" style="1"/>
    <col min="257" max="257" width="6.28515625" style="1" customWidth="1"/>
    <col min="258" max="258" width="34.7109375" style="1" customWidth="1"/>
    <col min="259" max="259" width="20.7109375" style="1" customWidth="1"/>
    <col min="260" max="260" width="21.5703125" style="1" customWidth="1"/>
    <col min="261" max="261" width="16.5703125" style="1" customWidth="1"/>
    <col min="262" max="265" width="14.7109375" style="1" customWidth="1"/>
    <col min="266" max="266" width="13.7109375" style="1" customWidth="1"/>
    <col min="267" max="267" width="13.5703125" style="1" customWidth="1"/>
    <col min="268" max="268" width="14.28515625" style="1" customWidth="1"/>
    <col min="269" max="269" width="15.28515625" style="1" customWidth="1"/>
    <col min="270" max="270" width="12.28515625" style="1" customWidth="1"/>
    <col min="271" max="512" width="9.140625" style="1"/>
    <col min="513" max="513" width="6.28515625" style="1" customWidth="1"/>
    <col min="514" max="514" width="34.7109375" style="1" customWidth="1"/>
    <col min="515" max="515" width="20.7109375" style="1" customWidth="1"/>
    <col min="516" max="516" width="21.5703125" style="1" customWidth="1"/>
    <col min="517" max="517" width="16.5703125" style="1" customWidth="1"/>
    <col min="518" max="521" width="14.7109375" style="1" customWidth="1"/>
    <col min="522" max="522" width="13.7109375" style="1" customWidth="1"/>
    <col min="523" max="523" width="13.5703125" style="1" customWidth="1"/>
    <col min="524" max="524" width="14.28515625" style="1" customWidth="1"/>
    <col min="525" max="525" width="15.28515625" style="1" customWidth="1"/>
    <col min="526" max="526" width="12.28515625" style="1" customWidth="1"/>
    <col min="527" max="768" width="9.140625" style="1"/>
    <col min="769" max="769" width="6.28515625" style="1" customWidth="1"/>
    <col min="770" max="770" width="34.7109375" style="1" customWidth="1"/>
    <col min="771" max="771" width="20.7109375" style="1" customWidth="1"/>
    <col min="772" max="772" width="21.5703125" style="1" customWidth="1"/>
    <col min="773" max="773" width="16.5703125" style="1" customWidth="1"/>
    <col min="774" max="777" width="14.7109375" style="1" customWidth="1"/>
    <col min="778" max="778" width="13.7109375" style="1" customWidth="1"/>
    <col min="779" max="779" width="13.5703125" style="1" customWidth="1"/>
    <col min="780" max="780" width="14.28515625" style="1" customWidth="1"/>
    <col min="781" max="781" width="15.28515625" style="1" customWidth="1"/>
    <col min="782" max="782" width="12.28515625" style="1" customWidth="1"/>
    <col min="783" max="1024" width="9.140625" style="1"/>
    <col min="1025" max="1025" width="6.28515625" style="1" customWidth="1"/>
    <col min="1026" max="1026" width="34.7109375" style="1" customWidth="1"/>
    <col min="1027" max="1027" width="20.7109375" style="1" customWidth="1"/>
    <col min="1028" max="1028" width="21.5703125" style="1" customWidth="1"/>
    <col min="1029" max="1029" width="16.5703125" style="1" customWidth="1"/>
    <col min="1030" max="1033" width="14.7109375" style="1" customWidth="1"/>
    <col min="1034" max="1034" width="13.7109375" style="1" customWidth="1"/>
    <col min="1035" max="1035" width="13.5703125" style="1" customWidth="1"/>
    <col min="1036" max="1036" width="14.28515625" style="1" customWidth="1"/>
    <col min="1037" max="1037" width="15.28515625" style="1" customWidth="1"/>
    <col min="1038" max="1038" width="12.28515625" style="1" customWidth="1"/>
    <col min="1039" max="1280" width="9.140625" style="1"/>
    <col min="1281" max="1281" width="6.28515625" style="1" customWidth="1"/>
    <col min="1282" max="1282" width="34.7109375" style="1" customWidth="1"/>
    <col min="1283" max="1283" width="20.7109375" style="1" customWidth="1"/>
    <col min="1284" max="1284" width="21.5703125" style="1" customWidth="1"/>
    <col min="1285" max="1285" width="16.5703125" style="1" customWidth="1"/>
    <col min="1286" max="1289" width="14.7109375" style="1" customWidth="1"/>
    <col min="1290" max="1290" width="13.7109375" style="1" customWidth="1"/>
    <col min="1291" max="1291" width="13.5703125" style="1" customWidth="1"/>
    <col min="1292" max="1292" width="14.28515625" style="1" customWidth="1"/>
    <col min="1293" max="1293" width="15.28515625" style="1" customWidth="1"/>
    <col min="1294" max="1294" width="12.28515625" style="1" customWidth="1"/>
    <col min="1295" max="1536" width="9.140625" style="1"/>
    <col min="1537" max="1537" width="6.28515625" style="1" customWidth="1"/>
    <col min="1538" max="1538" width="34.7109375" style="1" customWidth="1"/>
    <col min="1539" max="1539" width="20.7109375" style="1" customWidth="1"/>
    <col min="1540" max="1540" width="21.5703125" style="1" customWidth="1"/>
    <col min="1541" max="1541" width="16.5703125" style="1" customWidth="1"/>
    <col min="1542" max="1545" width="14.7109375" style="1" customWidth="1"/>
    <col min="1546" max="1546" width="13.7109375" style="1" customWidth="1"/>
    <col min="1547" max="1547" width="13.5703125" style="1" customWidth="1"/>
    <col min="1548" max="1548" width="14.28515625" style="1" customWidth="1"/>
    <col min="1549" max="1549" width="15.28515625" style="1" customWidth="1"/>
    <col min="1550" max="1550" width="12.28515625" style="1" customWidth="1"/>
    <col min="1551" max="1792" width="9.140625" style="1"/>
    <col min="1793" max="1793" width="6.28515625" style="1" customWidth="1"/>
    <col min="1794" max="1794" width="34.7109375" style="1" customWidth="1"/>
    <col min="1795" max="1795" width="20.7109375" style="1" customWidth="1"/>
    <col min="1796" max="1796" width="21.5703125" style="1" customWidth="1"/>
    <col min="1797" max="1797" width="16.5703125" style="1" customWidth="1"/>
    <col min="1798" max="1801" width="14.7109375" style="1" customWidth="1"/>
    <col min="1802" max="1802" width="13.7109375" style="1" customWidth="1"/>
    <col min="1803" max="1803" width="13.5703125" style="1" customWidth="1"/>
    <col min="1804" max="1804" width="14.28515625" style="1" customWidth="1"/>
    <col min="1805" max="1805" width="15.28515625" style="1" customWidth="1"/>
    <col min="1806" max="1806" width="12.28515625" style="1" customWidth="1"/>
    <col min="1807" max="2048" width="9.140625" style="1"/>
    <col min="2049" max="2049" width="6.28515625" style="1" customWidth="1"/>
    <col min="2050" max="2050" width="34.7109375" style="1" customWidth="1"/>
    <col min="2051" max="2051" width="20.7109375" style="1" customWidth="1"/>
    <col min="2052" max="2052" width="21.5703125" style="1" customWidth="1"/>
    <col min="2053" max="2053" width="16.5703125" style="1" customWidth="1"/>
    <col min="2054" max="2057" width="14.7109375" style="1" customWidth="1"/>
    <col min="2058" max="2058" width="13.7109375" style="1" customWidth="1"/>
    <col min="2059" max="2059" width="13.5703125" style="1" customWidth="1"/>
    <col min="2060" max="2060" width="14.28515625" style="1" customWidth="1"/>
    <col min="2061" max="2061" width="15.28515625" style="1" customWidth="1"/>
    <col min="2062" max="2062" width="12.28515625" style="1" customWidth="1"/>
    <col min="2063" max="2304" width="9.140625" style="1"/>
    <col min="2305" max="2305" width="6.28515625" style="1" customWidth="1"/>
    <col min="2306" max="2306" width="34.7109375" style="1" customWidth="1"/>
    <col min="2307" max="2307" width="20.7109375" style="1" customWidth="1"/>
    <col min="2308" max="2308" width="21.5703125" style="1" customWidth="1"/>
    <col min="2309" max="2309" width="16.5703125" style="1" customWidth="1"/>
    <col min="2310" max="2313" width="14.7109375" style="1" customWidth="1"/>
    <col min="2314" max="2314" width="13.7109375" style="1" customWidth="1"/>
    <col min="2315" max="2315" width="13.5703125" style="1" customWidth="1"/>
    <col min="2316" max="2316" width="14.28515625" style="1" customWidth="1"/>
    <col min="2317" max="2317" width="15.28515625" style="1" customWidth="1"/>
    <col min="2318" max="2318" width="12.28515625" style="1" customWidth="1"/>
    <col min="2319" max="2560" width="9.140625" style="1"/>
    <col min="2561" max="2561" width="6.28515625" style="1" customWidth="1"/>
    <col min="2562" max="2562" width="34.7109375" style="1" customWidth="1"/>
    <col min="2563" max="2563" width="20.7109375" style="1" customWidth="1"/>
    <col min="2564" max="2564" width="21.5703125" style="1" customWidth="1"/>
    <col min="2565" max="2565" width="16.5703125" style="1" customWidth="1"/>
    <col min="2566" max="2569" width="14.7109375" style="1" customWidth="1"/>
    <col min="2570" max="2570" width="13.7109375" style="1" customWidth="1"/>
    <col min="2571" max="2571" width="13.5703125" style="1" customWidth="1"/>
    <col min="2572" max="2572" width="14.28515625" style="1" customWidth="1"/>
    <col min="2573" max="2573" width="15.28515625" style="1" customWidth="1"/>
    <col min="2574" max="2574" width="12.28515625" style="1" customWidth="1"/>
    <col min="2575" max="2816" width="9.140625" style="1"/>
    <col min="2817" max="2817" width="6.28515625" style="1" customWidth="1"/>
    <col min="2818" max="2818" width="34.7109375" style="1" customWidth="1"/>
    <col min="2819" max="2819" width="20.7109375" style="1" customWidth="1"/>
    <col min="2820" max="2820" width="21.5703125" style="1" customWidth="1"/>
    <col min="2821" max="2821" width="16.5703125" style="1" customWidth="1"/>
    <col min="2822" max="2825" width="14.7109375" style="1" customWidth="1"/>
    <col min="2826" max="2826" width="13.7109375" style="1" customWidth="1"/>
    <col min="2827" max="2827" width="13.5703125" style="1" customWidth="1"/>
    <col min="2828" max="2828" width="14.28515625" style="1" customWidth="1"/>
    <col min="2829" max="2829" width="15.28515625" style="1" customWidth="1"/>
    <col min="2830" max="2830" width="12.28515625" style="1" customWidth="1"/>
    <col min="2831" max="3072" width="9.140625" style="1"/>
    <col min="3073" max="3073" width="6.28515625" style="1" customWidth="1"/>
    <col min="3074" max="3074" width="34.7109375" style="1" customWidth="1"/>
    <col min="3075" max="3075" width="20.7109375" style="1" customWidth="1"/>
    <col min="3076" max="3076" width="21.5703125" style="1" customWidth="1"/>
    <col min="3077" max="3077" width="16.5703125" style="1" customWidth="1"/>
    <col min="3078" max="3081" width="14.7109375" style="1" customWidth="1"/>
    <col min="3082" max="3082" width="13.7109375" style="1" customWidth="1"/>
    <col min="3083" max="3083" width="13.5703125" style="1" customWidth="1"/>
    <col min="3084" max="3084" width="14.28515625" style="1" customWidth="1"/>
    <col min="3085" max="3085" width="15.28515625" style="1" customWidth="1"/>
    <col min="3086" max="3086" width="12.28515625" style="1" customWidth="1"/>
    <col min="3087" max="3328" width="9.140625" style="1"/>
    <col min="3329" max="3329" width="6.28515625" style="1" customWidth="1"/>
    <col min="3330" max="3330" width="34.7109375" style="1" customWidth="1"/>
    <col min="3331" max="3331" width="20.7109375" style="1" customWidth="1"/>
    <col min="3332" max="3332" width="21.5703125" style="1" customWidth="1"/>
    <col min="3333" max="3333" width="16.5703125" style="1" customWidth="1"/>
    <col min="3334" max="3337" width="14.7109375" style="1" customWidth="1"/>
    <col min="3338" max="3338" width="13.7109375" style="1" customWidth="1"/>
    <col min="3339" max="3339" width="13.5703125" style="1" customWidth="1"/>
    <col min="3340" max="3340" width="14.28515625" style="1" customWidth="1"/>
    <col min="3341" max="3341" width="15.28515625" style="1" customWidth="1"/>
    <col min="3342" max="3342" width="12.28515625" style="1" customWidth="1"/>
    <col min="3343" max="3584" width="9.140625" style="1"/>
    <col min="3585" max="3585" width="6.28515625" style="1" customWidth="1"/>
    <col min="3586" max="3586" width="34.7109375" style="1" customWidth="1"/>
    <col min="3587" max="3587" width="20.7109375" style="1" customWidth="1"/>
    <col min="3588" max="3588" width="21.5703125" style="1" customWidth="1"/>
    <col min="3589" max="3589" width="16.5703125" style="1" customWidth="1"/>
    <col min="3590" max="3593" width="14.7109375" style="1" customWidth="1"/>
    <col min="3594" max="3594" width="13.7109375" style="1" customWidth="1"/>
    <col min="3595" max="3595" width="13.5703125" style="1" customWidth="1"/>
    <col min="3596" max="3596" width="14.28515625" style="1" customWidth="1"/>
    <col min="3597" max="3597" width="15.28515625" style="1" customWidth="1"/>
    <col min="3598" max="3598" width="12.28515625" style="1" customWidth="1"/>
    <col min="3599" max="3840" width="9.140625" style="1"/>
    <col min="3841" max="3841" width="6.28515625" style="1" customWidth="1"/>
    <col min="3842" max="3842" width="34.7109375" style="1" customWidth="1"/>
    <col min="3843" max="3843" width="20.7109375" style="1" customWidth="1"/>
    <col min="3844" max="3844" width="21.5703125" style="1" customWidth="1"/>
    <col min="3845" max="3845" width="16.5703125" style="1" customWidth="1"/>
    <col min="3846" max="3849" width="14.7109375" style="1" customWidth="1"/>
    <col min="3850" max="3850" width="13.7109375" style="1" customWidth="1"/>
    <col min="3851" max="3851" width="13.5703125" style="1" customWidth="1"/>
    <col min="3852" max="3852" width="14.28515625" style="1" customWidth="1"/>
    <col min="3853" max="3853" width="15.28515625" style="1" customWidth="1"/>
    <col min="3854" max="3854" width="12.28515625" style="1" customWidth="1"/>
    <col min="3855" max="4096" width="9.140625" style="1"/>
    <col min="4097" max="4097" width="6.28515625" style="1" customWidth="1"/>
    <col min="4098" max="4098" width="34.7109375" style="1" customWidth="1"/>
    <col min="4099" max="4099" width="20.7109375" style="1" customWidth="1"/>
    <col min="4100" max="4100" width="21.5703125" style="1" customWidth="1"/>
    <col min="4101" max="4101" width="16.5703125" style="1" customWidth="1"/>
    <col min="4102" max="4105" width="14.7109375" style="1" customWidth="1"/>
    <col min="4106" max="4106" width="13.7109375" style="1" customWidth="1"/>
    <col min="4107" max="4107" width="13.5703125" style="1" customWidth="1"/>
    <col min="4108" max="4108" width="14.28515625" style="1" customWidth="1"/>
    <col min="4109" max="4109" width="15.28515625" style="1" customWidth="1"/>
    <col min="4110" max="4110" width="12.28515625" style="1" customWidth="1"/>
    <col min="4111" max="4352" width="9.140625" style="1"/>
    <col min="4353" max="4353" width="6.28515625" style="1" customWidth="1"/>
    <col min="4354" max="4354" width="34.7109375" style="1" customWidth="1"/>
    <col min="4355" max="4355" width="20.7109375" style="1" customWidth="1"/>
    <col min="4356" max="4356" width="21.5703125" style="1" customWidth="1"/>
    <col min="4357" max="4357" width="16.5703125" style="1" customWidth="1"/>
    <col min="4358" max="4361" width="14.7109375" style="1" customWidth="1"/>
    <col min="4362" max="4362" width="13.7109375" style="1" customWidth="1"/>
    <col min="4363" max="4363" width="13.5703125" style="1" customWidth="1"/>
    <col min="4364" max="4364" width="14.28515625" style="1" customWidth="1"/>
    <col min="4365" max="4365" width="15.28515625" style="1" customWidth="1"/>
    <col min="4366" max="4366" width="12.28515625" style="1" customWidth="1"/>
    <col min="4367" max="4608" width="9.140625" style="1"/>
    <col min="4609" max="4609" width="6.28515625" style="1" customWidth="1"/>
    <col min="4610" max="4610" width="34.7109375" style="1" customWidth="1"/>
    <col min="4611" max="4611" width="20.7109375" style="1" customWidth="1"/>
    <col min="4612" max="4612" width="21.5703125" style="1" customWidth="1"/>
    <col min="4613" max="4613" width="16.5703125" style="1" customWidth="1"/>
    <col min="4614" max="4617" width="14.7109375" style="1" customWidth="1"/>
    <col min="4618" max="4618" width="13.7109375" style="1" customWidth="1"/>
    <col min="4619" max="4619" width="13.5703125" style="1" customWidth="1"/>
    <col min="4620" max="4620" width="14.28515625" style="1" customWidth="1"/>
    <col min="4621" max="4621" width="15.28515625" style="1" customWidth="1"/>
    <col min="4622" max="4622" width="12.28515625" style="1" customWidth="1"/>
    <col min="4623" max="4864" width="9.140625" style="1"/>
    <col min="4865" max="4865" width="6.28515625" style="1" customWidth="1"/>
    <col min="4866" max="4866" width="34.7109375" style="1" customWidth="1"/>
    <col min="4867" max="4867" width="20.7109375" style="1" customWidth="1"/>
    <col min="4868" max="4868" width="21.5703125" style="1" customWidth="1"/>
    <col min="4869" max="4869" width="16.5703125" style="1" customWidth="1"/>
    <col min="4870" max="4873" width="14.7109375" style="1" customWidth="1"/>
    <col min="4874" max="4874" width="13.7109375" style="1" customWidth="1"/>
    <col min="4875" max="4875" width="13.5703125" style="1" customWidth="1"/>
    <col min="4876" max="4876" width="14.28515625" style="1" customWidth="1"/>
    <col min="4877" max="4877" width="15.28515625" style="1" customWidth="1"/>
    <col min="4878" max="4878" width="12.28515625" style="1" customWidth="1"/>
    <col min="4879" max="5120" width="9.140625" style="1"/>
    <col min="5121" max="5121" width="6.28515625" style="1" customWidth="1"/>
    <col min="5122" max="5122" width="34.7109375" style="1" customWidth="1"/>
    <col min="5123" max="5123" width="20.7109375" style="1" customWidth="1"/>
    <col min="5124" max="5124" width="21.5703125" style="1" customWidth="1"/>
    <col min="5125" max="5125" width="16.5703125" style="1" customWidth="1"/>
    <col min="5126" max="5129" width="14.7109375" style="1" customWidth="1"/>
    <col min="5130" max="5130" width="13.7109375" style="1" customWidth="1"/>
    <col min="5131" max="5131" width="13.5703125" style="1" customWidth="1"/>
    <col min="5132" max="5132" width="14.28515625" style="1" customWidth="1"/>
    <col min="5133" max="5133" width="15.28515625" style="1" customWidth="1"/>
    <col min="5134" max="5134" width="12.28515625" style="1" customWidth="1"/>
    <col min="5135" max="5376" width="9.140625" style="1"/>
    <col min="5377" max="5377" width="6.28515625" style="1" customWidth="1"/>
    <col min="5378" max="5378" width="34.7109375" style="1" customWidth="1"/>
    <col min="5379" max="5379" width="20.7109375" style="1" customWidth="1"/>
    <col min="5380" max="5380" width="21.5703125" style="1" customWidth="1"/>
    <col min="5381" max="5381" width="16.5703125" style="1" customWidth="1"/>
    <col min="5382" max="5385" width="14.7109375" style="1" customWidth="1"/>
    <col min="5386" max="5386" width="13.7109375" style="1" customWidth="1"/>
    <col min="5387" max="5387" width="13.5703125" style="1" customWidth="1"/>
    <col min="5388" max="5388" width="14.28515625" style="1" customWidth="1"/>
    <col min="5389" max="5389" width="15.28515625" style="1" customWidth="1"/>
    <col min="5390" max="5390" width="12.28515625" style="1" customWidth="1"/>
    <col min="5391" max="5632" width="9.140625" style="1"/>
    <col min="5633" max="5633" width="6.28515625" style="1" customWidth="1"/>
    <col min="5634" max="5634" width="34.7109375" style="1" customWidth="1"/>
    <col min="5635" max="5635" width="20.7109375" style="1" customWidth="1"/>
    <col min="5636" max="5636" width="21.5703125" style="1" customWidth="1"/>
    <col min="5637" max="5637" width="16.5703125" style="1" customWidth="1"/>
    <col min="5638" max="5641" width="14.7109375" style="1" customWidth="1"/>
    <col min="5642" max="5642" width="13.7109375" style="1" customWidth="1"/>
    <col min="5643" max="5643" width="13.5703125" style="1" customWidth="1"/>
    <col min="5644" max="5644" width="14.28515625" style="1" customWidth="1"/>
    <col min="5645" max="5645" width="15.28515625" style="1" customWidth="1"/>
    <col min="5646" max="5646" width="12.28515625" style="1" customWidth="1"/>
    <col min="5647" max="5888" width="9.140625" style="1"/>
    <col min="5889" max="5889" width="6.28515625" style="1" customWidth="1"/>
    <col min="5890" max="5890" width="34.7109375" style="1" customWidth="1"/>
    <col min="5891" max="5891" width="20.7109375" style="1" customWidth="1"/>
    <col min="5892" max="5892" width="21.5703125" style="1" customWidth="1"/>
    <col min="5893" max="5893" width="16.5703125" style="1" customWidth="1"/>
    <col min="5894" max="5897" width="14.7109375" style="1" customWidth="1"/>
    <col min="5898" max="5898" width="13.7109375" style="1" customWidth="1"/>
    <col min="5899" max="5899" width="13.5703125" style="1" customWidth="1"/>
    <col min="5900" max="5900" width="14.28515625" style="1" customWidth="1"/>
    <col min="5901" max="5901" width="15.28515625" style="1" customWidth="1"/>
    <col min="5902" max="5902" width="12.28515625" style="1" customWidth="1"/>
    <col min="5903" max="6144" width="9.140625" style="1"/>
    <col min="6145" max="6145" width="6.28515625" style="1" customWidth="1"/>
    <col min="6146" max="6146" width="34.7109375" style="1" customWidth="1"/>
    <col min="6147" max="6147" width="20.7109375" style="1" customWidth="1"/>
    <col min="6148" max="6148" width="21.5703125" style="1" customWidth="1"/>
    <col min="6149" max="6149" width="16.5703125" style="1" customWidth="1"/>
    <col min="6150" max="6153" width="14.7109375" style="1" customWidth="1"/>
    <col min="6154" max="6154" width="13.7109375" style="1" customWidth="1"/>
    <col min="6155" max="6155" width="13.5703125" style="1" customWidth="1"/>
    <col min="6156" max="6156" width="14.28515625" style="1" customWidth="1"/>
    <col min="6157" max="6157" width="15.28515625" style="1" customWidth="1"/>
    <col min="6158" max="6158" width="12.28515625" style="1" customWidth="1"/>
    <col min="6159" max="6400" width="9.140625" style="1"/>
    <col min="6401" max="6401" width="6.28515625" style="1" customWidth="1"/>
    <col min="6402" max="6402" width="34.7109375" style="1" customWidth="1"/>
    <col min="6403" max="6403" width="20.7109375" style="1" customWidth="1"/>
    <col min="6404" max="6404" width="21.5703125" style="1" customWidth="1"/>
    <col min="6405" max="6405" width="16.5703125" style="1" customWidth="1"/>
    <col min="6406" max="6409" width="14.7109375" style="1" customWidth="1"/>
    <col min="6410" max="6410" width="13.7109375" style="1" customWidth="1"/>
    <col min="6411" max="6411" width="13.5703125" style="1" customWidth="1"/>
    <col min="6412" max="6412" width="14.28515625" style="1" customWidth="1"/>
    <col min="6413" max="6413" width="15.28515625" style="1" customWidth="1"/>
    <col min="6414" max="6414" width="12.28515625" style="1" customWidth="1"/>
    <col min="6415" max="6656" width="9.140625" style="1"/>
    <col min="6657" max="6657" width="6.28515625" style="1" customWidth="1"/>
    <col min="6658" max="6658" width="34.7109375" style="1" customWidth="1"/>
    <col min="6659" max="6659" width="20.7109375" style="1" customWidth="1"/>
    <col min="6660" max="6660" width="21.5703125" style="1" customWidth="1"/>
    <col min="6661" max="6661" width="16.5703125" style="1" customWidth="1"/>
    <col min="6662" max="6665" width="14.7109375" style="1" customWidth="1"/>
    <col min="6666" max="6666" width="13.7109375" style="1" customWidth="1"/>
    <col min="6667" max="6667" width="13.5703125" style="1" customWidth="1"/>
    <col min="6668" max="6668" width="14.28515625" style="1" customWidth="1"/>
    <col min="6669" max="6669" width="15.28515625" style="1" customWidth="1"/>
    <col min="6670" max="6670" width="12.28515625" style="1" customWidth="1"/>
    <col min="6671" max="6912" width="9.140625" style="1"/>
    <col min="6913" max="6913" width="6.28515625" style="1" customWidth="1"/>
    <col min="6914" max="6914" width="34.7109375" style="1" customWidth="1"/>
    <col min="6915" max="6915" width="20.7109375" style="1" customWidth="1"/>
    <col min="6916" max="6916" width="21.5703125" style="1" customWidth="1"/>
    <col min="6917" max="6917" width="16.5703125" style="1" customWidth="1"/>
    <col min="6918" max="6921" width="14.7109375" style="1" customWidth="1"/>
    <col min="6922" max="6922" width="13.7109375" style="1" customWidth="1"/>
    <col min="6923" max="6923" width="13.5703125" style="1" customWidth="1"/>
    <col min="6924" max="6924" width="14.28515625" style="1" customWidth="1"/>
    <col min="6925" max="6925" width="15.28515625" style="1" customWidth="1"/>
    <col min="6926" max="6926" width="12.28515625" style="1" customWidth="1"/>
    <col min="6927" max="7168" width="9.140625" style="1"/>
    <col min="7169" max="7169" width="6.28515625" style="1" customWidth="1"/>
    <col min="7170" max="7170" width="34.7109375" style="1" customWidth="1"/>
    <col min="7171" max="7171" width="20.7109375" style="1" customWidth="1"/>
    <col min="7172" max="7172" width="21.5703125" style="1" customWidth="1"/>
    <col min="7173" max="7173" width="16.5703125" style="1" customWidth="1"/>
    <col min="7174" max="7177" width="14.7109375" style="1" customWidth="1"/>
    <col min="7178" max="7178" width="13.7109375" style="1" customWidth="1"/>
    <col min="7179" max="7179" width="13.5703125" style="1" customWidth="1"/>
    <col min="7180" max="7180" width="14.28515625" style="1" customWidth="1"/>
    <col min="7181" max="7181" width="15.28515625" style="1" customWidth="1"/>
    <col min="7182" max="7182" width="12.28515625" style="1" customWidth="1"/>
    <col min="7183" max="7424" width="9.140625" style="1"/>
    <col min="7425" max="7425" width="6.28515625" style="1" customWidth="1"/>
    <col min="7426" max="7426" width="34.7109375" style="1" customWidth="1"/>
    <col min="7427" max="7427" width="20.7109375" style="1" customWidth="1"/>
    <col min="7428" max="7428" width="21.5703125" style="1" customWidth="1"/>
    <col min="7429" max="7429" width="16.5703125" style="1" customWidth="1"/>
    <col min="7430" max="7433" width="14.7109375" style="1" customWidth="1"/>
    <col min="7434" max="7434" width="13.7109375" style="1" customWidth="1"/>
    <col min="7435" max="7435" width="13.5703125" style="1" customWidth="1"/>
    <col min="7436" max="7436" width="14.28515625" style="1" customWidth="1"/>
    <col min="7437" max="7437" width="15.28515625" style="1" customWidth="1"/>
    <col min="7438" max="7438" width="12.28515625" style="1" customWidth="1"/>
    <col min="7439" max="7680" width="9.140625" style="1"/>
    <col min="7681" max="7681" width="6.28515625" style="1" customWidth="1"/>
    <col min="7682" max="7682" width="34.7109375" style="1" customWidth="1"/>
    <col min="7683" max="7683" width="20.7109375" style="1" customWidth="1"/>
    <col min="7684" max="7684" width="21.5703125" style="1" customWidth="1"/>
    <col min="7685" max="7685" width="16.5703125" style="1" customWidth="1"/>
    <col min="7686" max="7689" width="14.7109375" style="1" customWidth="1"/>
    <col min="7690" max="7690" width="13.7109375" style="1" customWidth="1"/>
    <col min="7691" max="7691" width="13.5703125" style="1" customWidth="1"/>
    <col min="7692" max="7692" width="14.28515625" style="1" customWidth="1"/>
    <col min="7693" max="7693" width="15.28515625" style="1" customWidth="1"/>
    <col min="7694" max="7694" width="12.28515625" style="1" customWidth="1"/>
    <col min="7695" max="7936" width="9.140625" style="1"/>
    <col min="7937" max="7937" width="6.28515625" style="1" customWidth="1"/>
    <col min="7938" max="7938" width="34.7109375" style="1" customWidth="1"/>
    <col min="7939" max="7939" width="20.7109375" style="1" customWidth="1"/>
    <col min="7940" max="7940" width="21.5703125" style="1" customWidth="1"/>
    <col min="7941" max="7941" width="16.5703125" style="1" customWidth="1"/>
    <col min="7942" max="7945" width="14.7109375" style="1" customWidth="1"/>
    <col min="7946" max="7946" width="13.7109375" style="1" customWidth="1"/>
    <col min="7947" max="7947" width="13.5703125" style="1" customWidth="1"/>
    <col min="7948" max="7948" width="14.28515625" style="1" customWidth="1"/>
    <col min="7949" max="7949" width="15.28515625" style="1" customWidth="1"/>
    <col min="7950" max="7950" width="12.28515625" style="1" customWidth="1"/>
    <col min="7951" max="8192" width="9.140625" style="1"/>
    <col min="8193" max="8193" width="6.28515625" style="1" customWidth="1"/>
    <col min="8194" max="8194" width="34.7109375" style="1" customWidth="1"/>
    <col min="8195" max="8195" width="20.7109375" style="1" customWidth="1"/>
    <col min="8196" max="8196" width="21.5703125" style="1" customWidth="1"/>
    <col min="8197" max="8197" width="16.5703125" style="1" customWidth="1"/>
    <col min="8198" max="8201" width="14.7109375" style="1" customWidth="1"/>
    <col min="8202" max="8202" width="13.7109375" style="1" customWidth="1"/>
    <col min="8203" max="8203" width="13.5703125" style="1" customWidth="1"/>
    <col min="8204" max="8204" width="14.28515625" style="1" customWidth="1"/>
    <col min="8205" max="8205" width="15.28515625" style="1" customWidth="1"/>
    <col min="8206" max="8206" width="12.28515625" style="1" customWidth="1"/>
    <col min="8207" max="8448" width="9.140625" style="1"/>
    <col min="8449" max="8449" width="6.28515625" style="1" customWidth="1"/>
    <col min="8450" max="8450" width="34.7109375" style="1" customWidth="1"/>
    <col min="8451" max="8451" width="20.7109375" style="1" customWidth="1"/>
    <col min="8452" max="8452" width="21.5703125" style="1" customWidth="1"/>
    <col min="8453" max="8453" width="16.5703125" style="1" customWidth="1"/>
    <col min="8454" max="8457" width="14.7109375" style="1" customWidth="1"/>
    <col min="8458" max="8458" width="13.7109375" style="1" customWidth="1"/>
    <col min="8459" max="8459" width="13.5703125" style="1" customWidth="1"/>
    <col min="8460" max="8460" width="14.28515625" style="1" customWidth="1"/>
    <col min="8461" max="8461" width="15.28515625" style="1" customWidth="1"/>
    <col min="8462" max="8462" width="12.28515625" style="1" customWidth="1"/>
    <col min="8463" max="8704" width="9.140625" style="1"/>
    <col min="8705" max="8705" width="6.28515625" style="1" customWidth="1"/>
    <col min="8706" max="8706" width="34.7109375" style="1" customWidth="1"/>
    <col min="8707" max="8707" width="20.7109375" style="1" customWidth="1"/>
    <col min="8708" max="8708" width="21.5703125" style="1" customWidth="1"/>
    <col min="8709" max="8709" width="16.5703125" style="1" customWidth="1"/>
    <col min="8710" max="8713" width="14.7109375" style="1" customWidth="1"/>
    <col min="8714" max="8714" width="13.7109375" style="1" customWidth="1"/>
    <col min="8715" max="8715" width="13.5703125" style="1" customWidth="1"/>
    <col min="8716" max="8716" width="14.28515625" style="1" customWidth="1"/>
    <col min="8717" max="8717" width="15.28515625" style="1" customWidth="1"/>
    <col min="8718" max="8718" width="12.28515625" style="1" customWidth="1"/>
    <col min="8719" max="8960" width="9.140625" style="1"/>
    <col min="8961" max="8961" width="6.28515625" style="1" customWidth="1"/>
    <col min="8962" max="8962" width="34.7109375" style="1" customWidth="1"/>
    <col min="8963" max="8963" width="20.7109375" style="1" customWidth="1"/>
    <col min="8964" max="8964" width="21.5703125" style="1" customWidth="1"/>
    <col min="8965" max="8965" width="16.5703125" style="1" customWidth="1"/>
    <col min="8966" max="8969" width="14.7109375" style="1" customWidth="1"/>
    <col min="8970" max="8970" width="13.7109375" style="1" customWidth="1"/>
    <col min="8971" max="8971" width="13.5703125" style="1" customWidth="1"/>
    <col min="8972" max="8972" width="14.28515625" style="1" customWidth="1"/>
    <col min="8973" max="8973" width="15.28515625" style="1" customWidth="1"/>
    <col min="8974" max="8974" width="12.28515625" style="1" customWidth="1"/>
    <col min="8975" max="9216" width="9.140625" style="1"/>
    <col min="9217" max="9217" width="6.28515625" style="1" customWidth="1"/>
    <col min="9218" max="9218" width="34.7109375" style="1" customWidth="1"/>
    <col min="9219" max="9219" width="20.7109375" style="1" customWidth="1"/>
    <col min="9220" max="9220" width="21.5703125" style="1" customWidth="1"/>
    <col min="9221" max="9221" width="16.5703125" style="1" customWidth="1"/>
    <col min="9222" max="9225" width="14.7109375" style="1" customWidth="1"/>
    <col min="9226" max="9226" width="13.7109375" style="1" customWidth="1"/>
    <col min="9227" max="9227" width="13.5703125" style="1" customWidth="1"/>
    <col min="9228" max="9228" width="14.28515625" style="1" customWidth="1"/>
    <col min="9229" max="9229" width="15.28515625" style="1" customWidth="1"/>
    <col min="9230" max="9230" width="12.28515625" style="1" customWidth="1"/>
    <col min="9231" max="9472" width="9.140625" style="1"/>
    <col min="9473" max="9473" width="6.28515625" style="1" customWidth="1"/>
    <col min="9474" max="9474" width="34.7109375" style="1" customWidth="1"/>
    <col min="9475" max="9475" width="20.7109375" style="1" customWidth="1"/>
    <col min="9476" max="9476" width="21.5703125" style="1" customWidth="1"/>
    <col min="9477" max="9477" width="16.5703125" style="1" customWidth="1"/>
    <col min="9478" max="9481" width="14.7109375" style="1" customWidth="1"/>
    <col min="9482" max="9482" width="13.7109375" style="1" customWidth="1"/>
    <col min="9483" max="9483" width="13.5703125" style="1" customWidth="1"/>
    <col min="9484" max="9484" width="14.28515625" style="1" customWidth="1"/>
    <col min="9485" max="9485" width="15.28515625" style="1" customWidth="1"/>
    <col min="9486" max="9486" width="12.28515625" style="1" customWidth="1"/>
    <col min="9487" max="9728" width="9.140625" style="1"/>
    <col min="9729" max="9729" width="6.28515625" style="1" customWidth="1"/>
    <col min="9730" max="9730" width="34.7109375" style="1" customWidth="1"/>
    <col min="9731" max="9731" width="20.7109375" style="1" customWidth="1"/>
    <col min="9732" max="9732" width="21.5703125" style="1" customWidth="1"/>
    <col min="9733" max="9733" width="16.5703125" style="1" customWidth="1"/>
    <col min="9734" max="9737" width="14.7109375" style="1" customWidth="1"/>
    <col min="9738" max="9738" width="13.7109375" style="1" customWidth="1"/>
    <col min="9739" max="9739" width="13.5703125" style="1" customWidth="1"/>
    <col min="9740" max="9740" width="14.28515625" style="1" customWidth="1"/>
    <col min="9741" max="9741" width="15.28515625" style="1" customWidth="1"/>
    <col min="9742" max="9742" width="12.28515625" style="1" customWidth="1"/>
    <col min="9743" max="9984" width="9.140625" style="1"/>
    <col min="9985" max="9985" width="6.28515625" style="1" customWidth="1"/>
    <col min="9986" max="9986" width="34.7109375" style="1" customWidth="1"/>
    <col min="9987" max="9987" width="20.7109375" style="1" customWidth="1"/>
    <col min="9988" max="9988" width="21.5703125" style="1" customWidth="1"/>
    <col min="9989" max="9989" width="16.5703125" style="1" customWidth="1"/>
    <col min="9990" max="9993" width="14.7109375" style="1" customWidth="1"/>
    <col min="9994" max="9994" width="13.7109375" style="1" customWidth="1"/>
    <col min="9995" max="9995" width="13.5703125" style="1" customWidth="1"/>
    <col min="9996" max="9996" width="14.28515625" style="1" customWidth="1"/>
    <col min="9997" max="9997" width="15.28515625" style="1" customWidth="1"/>
    <col min="9998" max="9998" width="12.28515625" style="1" customWidth="1"/>
    <col min="9999" max="10240" width="9.140625" style="1"/>
    <col min="10241" max="10241" width="6.28515625" style="1" customWidth="1"/>
    <col min="10242" max="10242" width="34.7109375" style="1" customWidth="1"/>
    <col min="10243" max="10243" width="20.7109375" style="1" customWidth="1"/>
    <col min="10244" max="10244" width="21.5703125" style="1" customWidth="1"/>
    <col min="10245" max="10245" width="16.5703125" style="1" customWidth="1"/>
    <col min="10246" max="10249" width="14.7109375" style="1" customWidth="1"/>
    <col min="10250" max="10250" width="13.7109375" style="1" customWidth="1"/>
    <col min="10251" max="10251" width="13.5703125" style="1" customWidth="1"/>
    <col min="10252" max="10252" width="14.28515625" style="1" customWidth="1"/>
    <col min="10253" max="10253" width="15.28515625" style="1" customWidth="1"/>
    <col min="10254" max="10254" width="12.28515625" style="1" customWidth="1"/>
    <col min="10255" max="10496" width="9.140625" style="1"/>
    <col min="10497" max="10497" width="6.28515625" style="1" customWidth="1"/>
    <col min="10498" max="10498" width="34.7109375" style="1" customWidth="1"/>
    <col min="10499" max="10499" width="20.7109375" style="1" customWidth="1"/>
    <col min="10500" max="10500" width="21.5703125" style="1" customWidth="1"/>
    <col min="10501" max="10501" width="16.5703125" style="1" customWidth="1"/>
    <col min="10502" max="10505" width="14.7109375" style="1" customWidth="1"/>
    <col min="10506" max="10506" width="13.7109375" style="1" customWidth="1"/>
    <col min="10507" max="10507" width="13.5703125" style="1" customWidth="1"/>
    <col min="10508" max="10508" width="14.28515625" style="1" customWidth="1"/>
    <col min="10509" max="10509" width="15.28515625" style="1" customWidth="1"/>
    <col min="10510" max="10510" width="12.28515625" style="1" customWidth="1"/>
    <col min="10511" max="10752" width="9.140625" style="1"/>
    <col min="10753" max="10753" width="6.28515625" style="1" customWidth="1"/>
    <col min="10754" max="10754" width="34.7109375" style="1" customWidth="1"/>
    <col min="10755" max="10755" width="20.7109375" style="1" customWidth="1"/>
    <col min="10756" max="10756" width="21.5703125" style="1" customWidth="1"/>
    <col min="10757" max="10757" width="16.5703125" style="1" customWidth="1"/>
    <col min="10758" max="10761" width="14.7109375" style="1" customWidth="1"/>
    <col min="10762" max="10762" width="13.7109375" style="1" customWidth="1"/>
    <col min="10763" max="10763" width="13.5703125" style="1" customWidth="1"/>
    <col min="10764" max="10764" width="14.28515625" style="1" customWidth="1"/>
    <col min="10765" max="10765" width="15.28515625" style="1" customWidth="1"/>
    <col min="10766" max="10766" width="12.28515625" style="1" customWidth="1"/>
    <col min="10767" max="11008" width="9.140625" style="1"/>
    <col min="11009" max="11009" width="6.28515625" style="1" customWidth="1"/>
    <col min="11010" max="11010" width="34.7109375" style="1" customWidth="1"/>
    <col min="11011" max="11011" width="20.7109375" style="1" customWidth="1"/>
    <col min="11012" max="11012" width="21.5703125" style="1" customWidth="1"/>
    <col min="11013" max="11013" width="16.5703125" style="1" customWidth="1"/>
    <col min="11014" max="11017" width="14.7109375" style="1" customWidth="1"/>
    <col min="11018" max="11018" width="13.7109375" style="1" customWidth="1"/>
    <col min="11019" max="11019" width="13.5703125" style="1" customWidth="1"/>
    <col min="11020" max="11020" width="14.28515625" style="1" customWidth="1"/>
    <col min="11021" max="11021" width="15.28515625" style="1" customWidth="1"/>
    <col min="11022" max="11022" width="12.28515625" style="1" customWidth="1"/>
    <col min="11023" max="11264" width="9.140625" style="1"/>
    <col min="11265" max="11265" width="6.28515625" style="1" customWidth="1"/>
    <col min="11266" max="11266" width="34.7109375" style="1" customWidth="1"/>
    <col min="11267" max="11267" width="20.7109375" style="1" customWidth="1"/>
    <col min="11268" max="11268" width="21.5703125" style="1" customWidth="1"/>
    <col min="11269" max="11269" width="16.5703125" style="1" customWidth="1"/>
    <col min="11270" max="11273" width="14.7109375" style="1" customWidth="1"/>
    <col min="11274" max="11274" width="13.7109375" style="1" customWidth="1"/>
    <col min="11275" max="11275" width="13.5703125" style="1" customWidth="1"/>
    <col min="11276" max="11276" width="14.28515625" style="1" customWidth="1"/>
    <col min="11277" max="11277" width="15.28515625" style="1" customWidth="1"/>
    <col min="11278" max="11278" width="12.28515625" style="1" customWidth="1"/>
    <col min="11279" max="11520" width="9.140625" style="1"/>
    <col min="11521" max="11521" width="6.28515625" style="1" customWidth="1"/>
    <col min="11522" max="11522" width="34.7109375" style="1" customWidth="1"/>
    <col min="11523" max="11523" width="20.7109375" style="1" customWidth="1"/>
    <col min="11524" max="11524" width="21.5703125" style="1" customWidth="1"/>
    <col min="11525" max="11525" width="16.5703125" style="1" customWidth="1"/>
    <col min="11526" max="11529" width="14.7109375" style="1" customWidth="1"/>
    <col min="11530" max="11530" width="13.7109375" style="1" customWidth="1"/>
    <col min="11531" max="11531" width="13.5703125" style="1" customWidth="1"/>
    <col min="11532" max="11532" width="14.28515625" style="1" customWidth="1"/>
    <col min="11533" max="11533" width="15.28515625" style="1" customWidth="1"/>
    <col min="11534" max="11534" width="12.28515625" style="1" customWidth="1"/>
    <col min="11535" max="11776" width="9.140625" style="1"/>
    <col min="11777" max="11777" width="6.28515625" style="1" customWidth="1"/>
    <col min="11778" max="11778" width="34.7109375" style="1" customWidth="1"/>
    <col min="11779" max="11779" width="20.7109375" style="1" customWidth="1"/>
    <col min="11780" max="11780" width="21.5703125" style="1" customWidth="1"/>
    <col min="11781" max="11781" width="16.5703125" style="1" customWidth="1"/>
    <col min="11782" max="11785" width="14.7109375" style="1" customWidth="1"/>
    <col min="11786" max="11786" width="13.7109375" style="1" customWidth="1"/>
    <col min="11787" max="11787" width="13.5703125" style="1" customWidth="1"/>
    <col min="11788" max="11788" width="14.28515625" style="1" customWidth="1"/>
    <col min="11789" max="11789" width="15.28515625" style="1" customWidth="1"/>
    <col min="11790" max="11790" width="12.28515625" style="1" customWidth="1"/>
    <col min="11791" max="12032" width="9.140625" style="1"/>
    <col min="12033" max="12033" width="6.28515625" style="1" customWidth="1"/>
    <col min="12034" max="12034" width="34.7109375" style="1" customWidth="1"/>
    <col min="12035" max="12035" width="20.7109375" style="1" customWidth="1"/>
    <col min="12036" max="12036" width="21.5703125" style="1" customWidth="1"/>
    <col min="12037" max="12037" width="16.5703125" style="1" customWidth="1"/>
    <col min="12038" max="12041" width="14.7109375" style="1" customWidth="1"/>
    <col min="12042" max="12042" width="13.7109375" style="1" customWidth="1"/>
    <col min="12043" max="12043" width="13.5703125" style="1" customWidth="1"/>
    <col min="12044" max="12044" width="14.28515625" style="1" customWidth="1"/>
    <col min="12045" max="12045" width="15.28515625" style="1" customWidth="1"/>
    <col min="12046" max="12046" width="12.28515625" style="1" customWidth="1"/>
    <col min="12047" max="12288" width="9.140625" style="1"/>
    <col min="12289" max="12289" width="6.28515625" style="1" customWidth="1"/>
    <col min="12290" max="12290" width="34.7109375" style="1" customWidth="1"/>
    <col min="12291" max="12291" width="20.7109375" style="1" customWidth="1"/>
    <col min="12292" max="12292" width="21.5703125" style="1" customWidth="1"/>
    <col min="12293" max="12293" width="16.5703125" style="1" customWidth="1"/>
    <col min="12294" max="12297" width="14.7109375" style="1" customWidth="1"/>
    <col min="12298" max="12298" width="13.7109375" style="1" customWidth="1"/>
    <col min="12299" max="12299" width="13.5703125" style="1" customWidth="1"/>
    <col min="12300" max="12300" width="14.28515625" style="1" customWidth="1"/>
    <col min="12301" max="12301" width="15.28515625" style="1" customWidth="1"/>
    <col min="12302" max="12302" width="12.28515625" style="1" customWidth="1"/>
    <col min="12303" max="12544" width="9.140625" style="1"/>
    <col min="12545" max="12545" width="6.28515625" style="1" customWidth="1"/>
    <col min="12546" max="12546" width="34.7109375" style="1" customWidth="1"/>
    <col min="12547" max="12547" width="20.7109375" style="1" customWidth="1"/>
    <col min="12548" max="12548" width="21.5703125" style="1" customWidth="1"/>
    <col min="12549" max="12549" width="16.5703125" style="1" customWidth="1"/>
    <col min="12550" max="12553" width="14.7109375" style="1" customWidth="1"/>
    <col min="12554" max="12554" width="13.7109375" style="1" customWidth="1"/>
    <col min="12555" max="12555" width="13.5703125" style="1" customWidth="1"/>
    <col min="12556" max="12556" width="14.28515625" style="1" customWidth="1"/>
    <col min="12557" max="12557" width="15.28515625" style="1" customWidth="1"/>
    <col min="12558" max="12558" width="12.28515625" style="1" customWidth="1"/>
    <col min="12559" max="12800" width="9.140625" style="1"/>
    <col min="12801" max="12801" width="6.28515625" style="1" customWidth="1"/>
    <col min="12802" max="12802" width="34.7109375" style="1" customWidth="1"/>
    <col min="12803" max="12803" width="20.7109375" style="1" customWidth="1"/>
    <col min="12804" max="12804" width="21.5703125" style="1" customWidth="1"/>
    <col min="12805" max="12805" width="16.5703125" style="1" customWidth="1"/>
    <col min="12806" max="12809" width="14.7109375" style="1" customWidth="1"/>
    <col min="12810" max="12810" width="13.7109375" style="1" customWidth="1"/>
    <col min="12811" max="12811" width="13.5703125" style="1" customWidth="1"/>
    <col min="12812" max="12812" width="14.28515625" style="1" customWidth="1"/>
    <col min="12813" max="12813" width="15.28515625" style="1" customWidth="1"/>
    <col min="12814" max="12814" width="12.28515625" style="1" customWidth="1"/>
    <col min="12815" max="13056" width="9.140625" style="1"/>
    <col min="13057" max="13057" width="6.28515625" style="1" customWidth="1"/>
    <col min="13058" max="13058" width="34.7109375" style="1" customWidth="1"/>
    <col min="13059" max="13059" width="20.7109375" style="1" customWidth="1"/>
    <col min="13060" max="13060" width="21.5703125" style="1" customWidth="1"/>
    <col min="13061" max="13061" width="16.5703125" style="1" customWidth="1"/>
    <col min="13062" max="13065" width="14.7109375" style="1" customWidth="1"/>
    <col min="13066" max="13066" width="13.7109375" style="1" customWidth="1"/>
    <col min="13067" max="13067" width="13.5703125" style="1" customWidth="1"/>
    <col min="13068" max="13068" width="14.28515625" style="1" customWidth="1"/>
    <col min="13069" max="13069" width="15.28515625" style="1" customWidth="1"/>
    <col min="13070" max="13070" width="12.28515625" style="1" customWidth="1"/>
    <col min="13071" max="13312" width="9.140625" style="1"/>
    <col min="13313" max="13313" width="6.28515625" style="1" customWidth="1"/>
    <col min="13314" max="13314" width="34.7109375" style="1" customWidth="1"/>
    <col min="13315" max="13315" width="20.7109375" style="1" customWidth="1"/>
    <col min="13316" max="13316" width="21.5703125" style="1" customWidth="1"/>
    <col min="13317" max="13317" width="16.5703125" style="1" customWidth="1"/>
    <col min="13318" max="13321" width="14.7109375" style="1" customWidth="1"/>
    <col min="13322" max="13322" width="13.7109375" style="1" customWidth="1"/>
    <col min="13323" max="13323" width="13.5703125" style="1" customWidth="1"/>
    <col min="13324" max="13324" width="14.28515625" style="1" customWidth="1"/>
    <col min="13325" max="13325" width="15.28515625" style="1" customWidth="1"/>
    <col min="13326" max="13326" width="12.28515625" style="1" customWidth="1"/>
    <col min="13327" max="13568" width="9.140625" style="1"/>
    <col min="13569" max="13569" width="6.28515625" style="1" customWidth="1"/>
    <col min="13570" max="13570" width="34.7109375" style="1" customWidth="1"/>
    <col min="13571" max="13571" width="20.7109375" style="1" customWidth="1"/>
    <col min="13572" max="13572" width="21.5703125" style="1" customWidth="1"/>
    <col min="13573" max="13573" width="16.5703125" style="1" customWidth="1"/>
    <col min="13574" max="13577" width="14.7109375" style="1" customWidth="1"/>
    <col min="13578" max="13578" width="13.7109375" style="1" customWidth="1"/>
    <col min="13579" max="13579" width="13.5703125" style="1" customWidth="1"/>
    <col min="13580" max="13580" width="14.28515625" style="1" customWidth="1"/>
    <col min="13581" max="13581" width="15.28515625" style="1" customWidth="1"/>
    <col min="13582" max="13582" width="12.28515625" style="1" customWidth="1"/>
    <col min="13583" max="13824" width="9.140625" style="1"/>
    <col min="13825" max="13825" width="6.28515625" style="1" customWidth="1"/>
    <col min="13826" max="13826" width="34.7109375" style="1" customWidth="1"/>
    <col min="13827" max="13827" width="20.7109375" style="1" customWidth="1"/>
    <col min="13828" max="13828" width="21.5703125" style="1" customWidth="1"/>
    <col min="13829" max="13829" width="16.5703125" style="1" customWidth="1"/>
    <col min="13830" max="13833" width="14.7109375" style="1" customWidth="1"/>
    <col min="13834" max="13834" width="13.7109375" style="1" customWidth="1"/>
    <col min="13835" max="13835" width="13.5703125" style="1" customWidth="1"/>
    <col min="13836" max="13836" width="14.28515625" style="1" customWidth="1"/>
    <col min="13837" max="13837" width="15.28515625" style="1" customWidth="1"/>
    <col min="13838" max="13838" width="12.28515625" style="1" customWidth="1"/>
    <col min="13839" max="14080" width="9.140625" style="1"/>
    <col min="14081" max="14081" width="6.28515625" style="1" customWidth="1"/>
    <col min="14082" max="14082" width="34.7109375" style="1" customWidth="1"/>
    <col min="14083" max="14083" width="20.7109375" style="1" customWidth="1"/>
    <col min="14084" max="14084" width="21.5703125" style="1" customWidth="1"/>
    <col min="14085" max="14085" width="16.5703125" style="1" customWidth="1"/>
    <col min="14086" max="14089" width="14.7109375" style="1" customWidth="1"/>
    <col min="14090" max="14090" width="13.7109375" style="1" customWidth="1"/>
    <col min="14091" max="14091" width="13.5703125" style="1" customWidth="1"/>
    <col min="14092" max="14092" width="14.28515625" style="1" customWidth="1"/>
    <col min="14093" max="14093" width="15.28515625" style="1" customWidth="1"/>
    <col min="14094" max="14094" width="12.28515625" style="1" customWidth="1"/>
    <col min="14095" max="14336" width="9.140625" style="1"/>
    <col min="14337" max="14337" width="6.28515625" style="1" customWidth="1"/>
    <col min="14338" max="14338" width="34.7109375" style="1" customWidth="1"/>
    <col min="14339" max="14339" width="20.7109375" style="1" customWidth="1"/>
    <col min="14340" max="14340" width="21.5703125" style="1" customWidth="1"/>
    <col min="14341" max="14341" width="16.5703125" style="1" customWidth="1"/>
    <col min="14342" max="14345" width="14.7109375" style="1" customWidth="1"/>
    <col min="14346" max="14346" width="13.7109375" style="1" customWidth="1"/>
    <col min="14347" max="14347" width="13.5703125" style="1" customWidth="1"/>
    <col min="14348" max="14348" width="14.28515625" style="1" customWidth="1"/>
    <col min="14349" max="14349" width="15.28515625" style="1" customWidth="1"/>
    <col min="14350" max="14350" width="12.28515625" style="1" customWidth="1"/>
    <col min="14351" max="14592" width="9.140625" style="1"/>
    <col min="14593" max="14593" width="6.28515625" style="1" customWidth="1"/>
    <col min="14594" max="14594" width="34.7109375" style="1" customWidth="1"/>
    <col min="14595" max="14595" width="20.7109375" style="1" customWidth="1"/>
    <col min="14596" max="14596" width="21.5703125" style="1" customWidth="1"/>
    <col min="14597" max="14597" width="16.5703125" style="1" customWidth="1"/>
    <col min="14598" max="14601" width="14.7109375" style="1" customWidth="1"/>
    <col min="14602" max="14602" width="13.7109375" style="1" customWidth="1"/>
    <col min="14603" max="14603" width="13.5703125" style="1" customWidth="1"/>
    <col min="14604" max="14604" width="14.28515625" style="1" customWidth="1"/>
    <col min="14605" max="14605" width="15.28515625" style="1" customWidth="1"/>
    <col min="14606" max="14606" width="12.28515625" style="1" customWidth="1"/>
    <col min="14607" max="14848" width="9.140625" style="1"/>
    <col min="14849" max="14849" width="6.28515625" style="1" customWidth="1"/>
    <col min="14850" max="14850" width="34.7109375" style="1" customWidth="1"/>
    <col min="14851" max="14851" width="20.7109375" style="1" customWidth="1"/>
    <col min="14852" max="14852" width="21.5703125" style="1" customWidth="1"/>
    <col min="14853" max="14853" width="16.5703125" style="1" customWidth="1"/>
    <col min="14854" max="14857" width="14.7109375" style="1" customWidth="1"/>
    <col min="14858" max="14858" width="13.7109375" style="1" customWidth="1"/>
    <col min="14859" max="14859" width="13.5703125" style="1" customWidth="1"/>
    <col min="14860" max="14860" width="14.28515625" style="1" customWidth="1"/>
    <col min="14861" max="14861" width="15.28515625" style="1" customWidth="1"/>
    <col min="14862" max="14862" width="12.28515625" style="1" customWidth="1"/>
    <col min="14863" max="15104" width="9.140625" style="1"/>
    <col min="15105" max="15105" width="6.28515625" style="1" customWidth="1"/>
    <col min="15106" max="15106" width="34.7109375" style="1" customWidth="1"/>
    <col min="15107" max="15107" width="20.7109375" style="1" customWidth="1"/>
    <col min="15108" max="15108" width="21.5703125" style="1" customWidth="1"/>
    <col min="15109" max="15109" width="16.5703125" style="1" customWidth="1"/>
    <col min="15110" max="15113" width="14.7109375" style="1" customWidth="1"/>
    <col min="15114" max="15114" width="13.7109375" style="1" customWidth="1"/>
    <col min="15115" max="15115" width="13.5703125" style="1" customWidth="1"/>
    <col min="15116" max="15116" width="14.28515625" style="1" customWidth="1"/>
    <col min="15117" max="15117" width="15.28515625" style="1" customWidth="1"/>
    <col min="15118" max="15118" width="12.28515625" style="1" customWidth="1"/>
    <col min="15119" max="15360" width="9.140625" style="1"/>
    <col min="15361" max="15361" width="6.28515625" style="1" customWidth="1"/>
    <col min="15362" max="15362" width="34.7109375" style="1" customWidth="1"/>
    <col min="15363" max="15363" width="20.7109375" style="1" customWidth="1"/>
    <col min="15364" max="15364" width="21.5703125" style="1" customWidth="1"/>
    <col min="15365" max="15365" width="16.5703125" style="1" customWidth="1"/>
    <col min="15366" max="15369" width="14.7109375" style="1" customWidth="1"/>
    <col min="15370" max="15370" width="13.7109375" style="1" customWidth="1"/>
    <col min="15371" max="15371" width="13.5703125" style="1" customWidth="1"/>
    <col min="15372" max="15372" width="14.28515625" style="1" customWidth="1"/>
    <col min="15373" max="15373" width="15.28515625" style="1" customWidth="1"/>
    <col min="15374" max="15374" width="12.28515625" style="1" customWidth="1"/>
    <col min="15375" max="15616" width="9.140625" style="1"/>
    <col min="15617" max="15617" width="6.28515625" style="1" customWidth="1"/>
    <col min="15618" max="15618" width="34.7109375" style="1" customWidth="1"/>
    <col min="15619" max="15619" width="20.7109375" style="1" customWidth="1"/>
    <col min="15620" max="15620" width="21.5703125" style="1" customWidth="1"/>
    <col min="15621" max="15621" width="16.5703125" style="1" customWidth="1"/>
    <col min="15622" max="15625" width="14.7109375" style="1" customWidth="1"/>
    <col min="15626" max="15626" width="13.7109375" style="1" customWidth="1"/>
    <col min="15627" max="15627" width="13.5703125" style="1" customWidth="1"/>
    <col min="15628" max="15628" width="14.28515625" style="1" customWidth="1"/>
    <col min="15629" max="15629" width="15.28515625" style="1" customWidth="1"/>
    <col min="15630" max="15630" width="12.28515625" style="1" customWidth="1"/>
    <col min="15631" max="15872" width="9.140625" style="1"/>
    <col min="15873" max="15873" width="6.28515625" style="1" customWidth="1"/>
    <col min="15874" max="15874" width="34.7109375" style="1" customWidth="1"/>
    <col min="15875" max="15875" width="20.7109375" style="1" customWidth="1"/>
    <col min="15876" max="15876" width="21.5703125" style="1" customWidth="1"/>
    <col min="15877" max="15877" width="16.5703125" style="1" customWidth="1"/>
    <col min="15878" max="15881" width="14.7109375" style="1" customWidth="1"/>
    <col min="15882" max="15882" width="13.7109375" style="1" customWidth="1"/>
    <col min="15883" max="15883" width="13.5703125" style="1" customWidth="1"/>
    <col min="15884" max="15884" width="14.28515625" style="1" customWidth="1"/>
    <col min="15885" max="15885" width="15.28515625" style="1" customWidth="1"/>
    <col min="15886" max="15886" width="12.28515625" style="1" customWidth="1"/>
    <col min="15887" max="16128" width="9.140625" style="1"/>
    <col min="16129" max="16129" width="6.28515625" style="1" customWidth="1"/>
    <col min="16130" max="16130" width="34.7109375" style="1" customWidth="1"/>
    <col min="16131" max="16131" width="20.7109375" style="1" customWidth="1"/>
    <col min="16132" max="16132" width="21.5703125" style="1" customWidth="1"/>
    <col min="16133" max="16133" width="16.5703125" style="1" customWidth="1"/>
    <col min="16134" max="16137" width="14.7109375" style="1" customWidth="1"/>
    <col min="16138" max="16138" width="13.7109375" style="1" customWidth="1"/>
    <col min="16139" max="16139" width="13.5703125" style="1" customWidth="1"/>
    <col min="16140" max="16140" width="14.28515625" style="1" customWidth="1"/>
    <col min="16141" max="16141" width="15.28515625" style="1" customWidth="1"/>
    <col min="16142" max="16142" width="12.28515625" style="1" customWidth="1"/>
    <col min="16143" max="16384" width="9.140625" style="1"/>
  </cols>
  <sheetData>
    <row r="1" spans="1:13" ht="9" customHeight="1" x14ac:dyDescent="0.25"/>
    <row r="2" spans="1:13" s="2" customFormat="1" ht="28.9" customHeight="1" x14ac:dyDescent="0.3">
      <c r="B2" s="3" t="s">
        <v>0</v>
      </c>
      <c r="C2" s="4"/>
      <c r="D2" s="5"/>
      <c r="E2" s="4"/>
      <c r="F2" s="6"/>
      <c r="G2" s="6"/>
      <c r="H2" s="6"/>
      <c r="I2" s="6"/>
      <c r="J2" s="6"/>
      <c r="K2" s="5"/>
      <c r="L2" s="5"/>
      <c r="M2" s="6"/>
    </row>
    <row r="3" spans="1:13" ht="15.75" thickBot="1" x14ac:dyDescent="0.3">
      <c r="A3" s="7"/>
      <c r="B3" s="8"/>
      <c r="C3" s="8"/>
      <c r="D3" s="7"/>
      <c r="E3" s="7"/>
      <c r="F3" s="7"/>
      <c r="G3" s="7"/>
      <c r="H3" s="7"/>
      <c r="I3" s="7"/>
      <c r="J3" s="7"/>
      <c r="K3" s="9"/>
      <c r="L3" s="9"/>
      <c r="M3" s="7"/>
    </row>
    <row r="4" spans="1:13" x14ac:dyDescent="0.25">
      <c r="A4" s="10"/>
      <c r="B4" s="128" t="s">
        <v>1</v>
      </c>
      <c r="C4" s="11" t="s">
        <v>2</v>
      </c>
      <c r="D4" s="11"/>
      <c r="E4" s="12" t="s">
        <v>3</v>
      </c>
      <c r="F4" s="13" t="s">
        <v>4</v>
      </c>
      <c r="G4" s="13" t="s">
        <v>5</v>
      </c>
      <c r="H4" s="13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5"/>
    </row>
    <row r="5" spans="1:13" ht="75" customHeight="1" x14ac:dyDescent="0.25">
      <c r="A5" s="16"/>
      <c r="B5" s="129"/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8" t="s">
        <v>16</v>
      </c>
      <c r="I5" s="19" t="s">
        <v>17</v>
      </c>
      <c r="J5" s="19" t="s">
        <v>18</v>
      </c>
      <c r="K5" s="19" t="s">
        <v>19</v>
      </c>
      <c r="L5" s="19" t="s">
        <v>20</v>
      </c>
      <c r="M5" s="20" t="s">
        <v>21</v>
      </c>
    </row>
    <row r="6" spans="1:13" ht="28.15" customHeight="1" x14ac:dyDescent="0.25">
      <c r="A6" s="21"/>
      <c r="B6" s="22" t="s">
        <v>22</v>
      </c>
      <c r="C6" s="23">
        <v>2995.23</v>
      </c>
      <c r="D6" s="24">
        <f>SUM(C17:C19)</f>
        <v>4518148.87</v>
      </c>
      <c r="E6" s="25">
        <f t="shared" ref="E6:E13" si="0">SUM(F6:L6)</f>
        <v>7439667.1499999994</v>
      </c>
      <c r="F6" s="26">
        <v>317049.65999999997</v>
      </c>
      <c r="G6" s="26">
        <v>3266854.64</v>
      </c>
      <c r="H6" s="26">
        <v>1002836.85</v>
      </c>
      <c r="I6" s="26">
        <v>1220093.01</v>
      </c>
      <c r="J6" s="26">
        <v>96393.02</v>
      </c>
      <c r="K6" s="26">
        <v>1400431.63</v>
      </c>
      <c r="L6" s="26">
        <v>136008.34</v>
      </c>
      <c r="M6" s="27">
        <v>191</v>
      </c>
    </row>
    <row r="7" spans="1:13" ht="18.600000000000001" customHeight="1" x14ac:dyDescent="0.25">
      <c r="A7" s="21"/>
      <c r="B7" s="28" t="s">
        <v>23</v>
      </c>
      <c r="C7" s="23">
        <v>1311.32</v>
      </c>
      <c r="D7" s="24">
        <f>C21</f>
        <v>2705200.52</v>
      </c>
      <c r="E7" s="25">
        <f t="shared" si="0"/>
        <v>463320.30000000005</v>
      </c>
      <c r="F7" s="26"/>
      <c r="G7" s="26">
        <v>232880</v>
      </c>
      <c r="H7" s="26">
        <v>217098.27</v>
      </c>
      <c r="I7" s="26">
        <v>13342.03</v>
      </c>
      <c r="J7" s="26"/>
      <c r="K7" s="26"/>
      <c r="L7" s="26"/>
      <c r="M7" s="29"/>
    </row>
    <row r="8" spans="1:13" ht="18.600000000000001" customHeight="1" x14ac:dyDescent="0.25">
      <c r="A8" s="21"/>
      <c r="B8" s="30" t="s">
        <v>24</v>
      </c>
      <c r="C8" s="23"/>
      <c r="D8" s="24">
        <f>C22</f>
        <v>1200000</v>
      </c>
      <c r="E8" s="25">
        <f t="shared" si="0"/>
        <v>251485.78</v>
      </c>
      <c r="F8" s="26"/>
      <c r="G8" s="26">
        <v>175527.23</v>
      </c>
      <c r="H8" s="26">
        <v>74346.2</v>
      </c>
      <c r="I8" s="26"/>
      <c r="J8" s="26">
        <v>1612.35</v>
      </c>
      <c r="K8" s="26"/>
      <c r="L8" s="26"/>
      <c r="M8" s="29"/>
    </row>
    <row r="9" spans="1:13" ht="18.600000000000001" customHeight="1" x14ac:dyDescent="0.25">
      <c r="A9" s="21"/>
      <c r="B9" s="31" t="s">
        <v>25</v>
      </c>
      <c r="C9" s="23"/>
      <c r="D9" s="25"/>
      <c r="E9" s="25">
        <f t="shared" si="0"/>
        <v>242031.15</v>
      </c>
      <c r="F9" s="26"/>
      <c r="G9" s="26"/>
      <c r="H9" s="26">
        <v>242031.15</v>
      </c>
      <c r="I9" s="26"/>
      <c r="J9" s="26"/>
      <c r="K9" s="26"/>
      <c r="L9" s="26"/>
      <c r="M9" s="29"/>
    </row>
    <row r="10" spans="1:13" ht="18.600000000000001" customHeight="1" x14ac:dyDescent="0.25">
      <c r="A10" s="21"/>
      <c r="B10" s="28" t="s">
        <v>26</v>
      </c>
      <c r="C10" s="23"/>
      <c r="D10" s="25">
        <v>197554.84</v>
      </c>
      <c r="E10" s="25">
        <f t="shared" si="0"/>
        <v>85000</v>
      </c>
      <c r="F10" s="32"/>
      <c r="G10" s="32"/>
      <c r="H10" s="26">
        <v>85000</v>
      </c>
      <c r="I10" s="32"/>
      <c r="J10" s="32"/>
      <c r="K10" s="32"/>
      <c r="L10" s="32"/>
      <c r="M10" s="29"/>
    </row>
    <row r="11" spans="1:13" ht="18.600000000000001" customHeight="1" x14ac:dyDescent="0.25">
      <c r="A11" s="21"/>
      <c r="B11" s="28" t="s">
        <v>27</v>
      </c>
      <c r="C11" s="23"/>
      <c r="D11" s="25"/>
      <c r="E11" s="25">
        <f t="shared" si="0"/>
        <v>75000</v>
      </c>
      <c r="F11" s="32"/>
      <c r="G11" s="32"/>
      <c r="H11" s="26">
        <v>75000</v>
      </c>
      <c r="I11" s="32"/>
      <c r="J11" s="32"/>
      <c r="K11" s="32"/>
      <c r="L11" s="32"/>
      <c r="M11" s="29"/>
    </row>
    <row r="12" spans="1:13" ht="18.600000000000001" customHeight="1" x14ac:dyDescent="0.25">
      <c r="A12" s="21"/>
      <c r="B12" s="28" t="s">
        <v>28</v>
      </c>
      <c r="C12" s="23"/>
      <c r="D12" s="25"/>
      <c r="E12" s="25">
        <f t="shared" si="0"/>
        <v>17000</v>
      </c>
      <c r="F12" s="32"/>
      <c r="G12" s="32"/>
      <c r="H12" s="26">
        <v>17000</v>
      </c>
      <c r="I12" s="32"/>
      <c r="J12" s="32"/>
      <c r="K12" s="32"/>
      <c r="L12" s="32"/>
      <c r="M12" s="29"/>
    </row>
    <row r="13" spans="1:13" ht="18.600000000000001" customHeight="1" thickBot="1" x14ac:dyDescent="0.3">
      <c r="A13" s="21"/>
      <c r="B13" s="33" t="s">
        <v>29</v>
      </c>
      <c r="C13" s="34"/>
      <c r="D13" s="35"/>
      <c r="E13" s="35">
        <f t="shared" si="0"/>
        <v>20000</v>
      </c>
      <c r="F13" s="36"/>
      <c r="G13" s="36"/>
      <c r="H13" s="37">
        <v>20000</v>
      </c>
      <c r="I13" s="36"/>
      <c r="J13" s="36"/>
      <c r="K13" s="36"/>
      <c r="L13" s="36"/>
      <c r="M13" s="38"/>
    </row>
    <row r="14" spans="1:13" x14ac:dyDescent="0.25">
      <c r="A14" s="39"/>
      <c r="B14" s="40"/>
      <c r="C14" s="41"/>
      <c r="D14" s="41"/>
      <c r="E14" s="41"/>
      <c r="F14" s="42"/>
      <c r="G14" s="42"/>
      <c r="H14" s="42"/>
      <c r="I14" s="42"/>
      <c r="J14" s="42"/>
      <c r="K14" s="42"/>
      <c r="L14" s="42"/>
      <c r="M14" s="43"/>
    </row>
    <row r="15" spans="1:13" ht="15.75" thickBot="1" x14ac:dyDescent="0.3">
      <c r="A15" s="44"/>
      <c r="B15" s="45"/>
      <c r="C15" s="44"/>
      <c r="D15" s="46"/>
      <c r="E15" s="44"/>
      <c r="F15" s="47"/>
      <c r="G15" s="48"/>
      <c r="H15" s="48"/>
      <c r="I15" s="47"/>
      <c r="J15" s="41"/>
      <c r="K15" s="40"/>
      <c r="L15" s="40"/>
      <c r="M15" s="44"/>
    </row>
    <row r="16" spans="1:13" ht="54.6" customHeight="1" x14ac:dyDescent="0.25">
      <c r="A16" s="49"/>
      <c r="B16" s="50" t="s">
        <v>30</v>
      </c>
      <c r="C16" s="51" t="s">
        <v>31</v>
      </c>
      <c r="D16" s="52" t="s">
        <v>32</v>
      </c>
      <c r="E16" s="53" t="s">
        <v>33</v>
      </c>
      <c r="F16" s="47"/>
      <c r="G16" s="47"/>
      <c r="H16" s="48"/>
      <c r="I16" s="48"/>
      <c r="J16" s="41"/>
      <c r="K16" s="40"/>
      <c r="L16" s="40"/>
      <c r="M16" s="44"/>
    </row>
    <row r="17" spans="1:15" ht="16.149999999999999" customHeight="1" x14ac:dyDescent="0.25">
      <c r="A17" s="130"/>
      <c r="B17" s="54" t="s">
        <v>34</v>
      </c>
      <c r="C17" s="55">
        <v>2411000</v>
      </c>
      <c r="D17" s="56">
        <v>3186459.45</v>
      </c>
      <c r="E17" s="131">
        <f>E6-F6-D17-D18-D19-D20</f>
        <v>3233626.7799999989</v>
      </c>
      <c r="F17" s="57"/>
      <c r="G17" s="58"/>
      <c r="H17" s="48"/>
      <c r="I17" s="48"/>
      <c r="J17" s="48"/>
      <c r="K17" s="40"/>
      <c r="L17" s="40"/>
      <c r="M17" s="44"/>
    </row>
    <row r="18" spans="1:15" ht="16.149999999999999" customHeight="1" x14ac:dyDescent="0.25">
      <c r="A18" s="130"/>
      <c r="B18" s="59" t="s">
        <v>35</v>
      </c>
      <c r="C18" s="55">
        <v>1414616.69</v>
      </c>
      <c r="D18" s="60">
        <v>297725.06</v>
      </c>
      <c r="E18" s="132"/>
      <c r="F18" s="61"/>
      <c r="G18" s="62"/>
      <c r="H18" s="48"/>
      <c r="I18" s="47"/>
      <c r="J18" s="47"/>
      <c r="K18" s="40"/>
      <c r="L18" s="40"/>
      <c r="M18" s="44"/>
    </row>
    <row r="19" spans="1:15" ht="16.149999999999999" customHeight="1" x14ac:dyDescent="0.25">
      <c r="A19" s="130"/>
      <c r="B19" s="63" t="s">
        <v>36</v>
      </c>
      <c r="C19" s="55">
        <v>692532.18</v>
      </c>
      <c r="D19" s="56">
        <v>132906.75</v>
      </c>
      <c r="E19" s="132"/>
      <c r="F19" s="64"/>
      <c r="G19" s="65"/>
      <c r="H19" s="48"/>
      <c r="I19" s="47"/>
      <c r="J19" s="47"/>
      <c r="K19" s="40"/>
      <c r="L19" s="40"/>
      <c r="M19" s="44"/>
    </row>
    <row r="20" spans="1:15" ht="16.149999999999999" customHeight="1" x14ac:dyDescent="0.25">
      <c r="A20" s="130"/>
      <c r="B20" s="66" t="s">
        <v>37</v>
      </c>
      <c r="C20" s="67">
        <v>0</v>
      </c>
      <c r="D20" s="60">
        <v>271899.45</v>
      </c>
      <c r="E20" s="132"/>
      <c r="F20" s="57"/>
      <c r="G20" s="41"/>
      <c r="H20" s="47"/>
      <c r="I20" s="47"/>
      <c r="J20" s="48"/>
      <c r="K20" s="40"/>
      <c r="L20" s="40"/>
      <c r="M20" s="44"/>
    </row>
    <row r="21" spans="1:15" ht="16.149999999999999" customHeight="1" x14ac:dyDescent="0.25">
      <c r="A21" s="68"/>
      <c r="B21" s="59" t="s">
        <v>38</v>
      </c>
      <c r="C21" s="55">
        <v>2705200.52</v>
      </c>
      <c r="D21" s="60">
        <v>463320.3</v>
      </c>
      <c r="E21" s="69"/>
      <c r="F21" s="61"/>
      <c r="G21" s="41"/>
      <c r="H21" s="48"/>
      <c r="I21" s="48"/>
      <c r="J21" s="48"/>
      <c r="K21" s="40"/>
      <c r="L21" s="40"/>
      <c r="M21" s="44"/>
    </row>
    <row r="22" spans="1:15" ht="16.149999999999999" customHeight="1" thickBot="1" x14ac:dyDescent="0.3">
      <c r="A22" s="68"/>
      <c r="B22" s="70" t="s">
        <v>39</v>
      </c>
      <c r="C22" s="71">
        <v>1200000</v>
      </c>
      <c r="D22" s="72">
        <v>251485.78</v>
      </c>
      <c r="E22" s="73"/>
      <c r="F22" s="61"/>
      <c r="G22" s="74"/>
      <c r="H22" s="57"/>
      <c r="I22" s="57"/>
      <c r="J22" s="57"/>
      <c r="K22" s="75"/>
      <c r="L22" s="75"/>
      <c r="M22" s="76"/>
    </row>
    <row r="23" spans="1:15" ht="9" customHeight="1" x14ac:dyDescent="0.25"/>
    <row r="24" spans="1:15" x14ac:dyDescent="0.25">
      <c r="A24" s="77"/>
      <c r="B24" s="78" t="s">
        <v>40</v>
      </c>
      <c r="C24" s="79"/>
    </row>
    <row r="25" spans="1:15" x14ac:dyDescent="0.25">
      <c r="A25" s="77"/>
      <c r="B25" s="80"/>
      <c r="C25" s="79"/>
    </row>
    <row r="26" spans="1:15" ht="15.75" thickBot="1" x14ac:dyDescent="0.3"/>
    <row r="27" spans="1:15" ht="22.15" customHeight="1" x14ac:dyDescent="0.25">
      <c r="A27" s="44"/>
      <c r="B27" s="81"/>
      <c r="C27" s="82" t="s">
        <v>41</v>
      </c>
      <c r="D27" s="133" t="s">
        <v>42</v>
      </c>
      <c r="E27" s="134"/>
      <c r="F27" s="134"/>
      <c r="G27" s="135"/>
      <c r="H27" s="136" t="s">
        <v>43</v>
      </c>
      <c r="I27" s="137"/>
      <c r="J27" s="137"/>
      <c r="K27" s="137"/>
      <c r="L27" s="137"/>
      <c r="M27" s="137"/>
      <c r="N27" s="83"/>
      <c r="O27" s="84"/>
    </row>
    <row r="28" spans="1:15" ht="68.45" customHeight="1" x14ac:dyDescent="0.25">
      <c r="A28" s="44"/>
      <c r="B28" s="85" t="s">
        <v>44</v>
      </c>
      <c r="C28" s="86" t="s">
        <v>45</v>
      </c>
      <c r="D28" s="87" t="s">
        <v>46</v>
      </c>
      <c r="E28" s="88" t="s">
        <v>47</v>
      </c>
      <c r="F28" s="88" t="s">
        <v>48</v>
      </c>
      <c r="G28" s="89" t="s">
        <v>49</v>
      </c>
      <c r="H28" s="90" t="s">
        <v>50</v>
      </c>
      <c r="I28" s="91" t="s">
        <v>51</v>
      </c>
      <c r="J28" s="91" t="s">
        <v>52</v>
      </c>
      <c r="K28" s="91" t="s">
        <v>53</v>
      </c>
      <c r="L28" s="91" t="s">
        <v>54</v>
      </c>
      <c r="M28" s="92" t="s">
        <v>55</v>
      </c>
      <c r="N28" s="93" t="s">
        <v>56</v>
      </c>
      <c r="O28" s="94" t="s">
        <v>57</v>
      </c>
    </row>
    <row r="29" spans="1:15" x14ac:dyDescent="0.25">
      <c r="A29" s="95"/>
      <c r="B29" s="96" t="s">
        <v>34</v>
      </c>
      <c r="C29" s="97"/>
      <c r="D29" s="98"/>
      <c r="E29" s="99">
        <v>17000</v>
      </c>
      <c r="F29" s="99">
        <v>12000</v>
      </c>
      <c r="G29" s="100">
        <v>2000</v>
      </c>
      <c r="H29" s="101">
        <v>30000</v>
      </c>
      <c r="I29" s="102">
        <v>20000</v>
      </c>
      <c r="J29" s="102">
        <v>2000</v>
      </c>
      <c r="K29" s="102">
        <v>5000</v>
      </c>
      <c r="L29" s="102">
        <v>5000</v>
      </c>
      <c r="M29" s="103">
        <v>5000</v>
      </c>
      <c r="N29" s="104"/>
      <c r="O29" s="105">
        <v>2000</v>
      </c>
    </row>
    <row r="30" spans="1:15" x14ac:dyDescent="0.25">
      <c r="A30" s="95"/>
      <c r="B30" s="106" t="s">
        <v>58</v>
      </c>
      <c r="C30" s="107"/>
      <c r="D30" s="98"/>
      <c r="E30" s="99">
        <v>17000</v>
      </c>
      <c r="F30" s="99">
        <v>12000</v>
      </c>
      <c r="G30" s="100">
        <v>2000</v>
      </c>
      <c r="H30" s="101">
        <v>5000</v>
      </c>
      <c r="I30" s="102"/>
      <c r="J30" s="102">
        <v>2000</v>
      </c>
      <c r="K30" s="102"/>
      <c r="L30" s="102"/>
      <c r="M30" s="103"/>
      <c r="N30" s="104"/>
      <c r="O30" s="105">
        <v>2000</v>
      </c>
    </row>
    <row r="31" spans="1:15" x14ac:dyDescent="0.25">
      <c r="A31" s="95"/>
      <c r="B31" s="106" t="s">
        <v>59</v>
      </c>
      <c r="C31" s="107"/>
      <c r="D31" s="98">
        <v>17000</v>
      </c>
      <c r="E31" s="99">
        <v>17000</v>
      </c>
      <c r="F31" s="99">
        <v>12000</v>
      </c>
      <c r="G31" s="100">
        <v>2000</v>
      </c>
      <c r="H31" s="101">
        <v>5000</v>
      </c>
      <c r="I31" s="102"/>
      <c r="J31" s="102"/>
      <c r="K31" s="102"/>
      <c r="L31" s="102"/>
      <c r="M31" s="103"/>
      <c r="N31" s="104"/>
      <c r="O31" s="105"/>
    </row>
    <row r="32" spans="1:15" x14ac:dyDescent="0.25">
      <c r="A32" s="95"/>
      <c r="B32" s="96" t="s">
        <v>60</v>
      </c>
      <c r="C32" s="97"/>
      <c r="D32" s="98">
        <v>17000</v>
      </c>
      <c r="E32" s="99">
        <v>17000</v>
      </c>
      <c r="F32" s="99">
        <v>12000</v>
      </c>
      <c r="G32" s="100">
        <v>2000</v>
      </c>
      <c r="H32" s="101">
        <v>100000</v>
      </c>
      <c r="I32" s="102">
        <v>42000</v>
      </c>
      <c r="J32" s="102">
        <v>2000</v>
      </c>
      <c r="K32" s="102"/>
      <c r="L32" s="102"/>
      <c r="M32" s="103"/>
      <c r="N32" s="104"/>
      <c r="O32" s="105">
        <v>3000</v>
      </c>
    </row>
    <row r="33" spans="1:15" s="110" customFormat="1" x14ac:dyDescent="0.25">
      <c r="A33" s="95"/>
      <c r="B33" s="108" t="s">
        <v>61</v>
      </c>
      <c r="C33" s="109"/>
      <c r="D33" s="98">
        <v>17000</v>
      </c>
      <c r="E33" s="99">
        <v>17000</v>
      </c>
      <c r="F33" s="99">
        <v>12000</v>
      </c>
      <c r="G33" s="100">
        <v>2000</v>
      </c>
      <c r="H33" s="101">
        <v>5000</v>
      </c>
      <c r="I33" s="102"/>
      <c r="J33" s="102">
        <v>2000</v>
      </c>
      <c r="K33" s="102"/>
      <c r="L33" s="102"/>
      <c r="M33" s="103"/>
      <c r="N33" s="104"/>
      <c r="O33" s="105">
        <v>2000</v>
      </c>
    </row>
    <row r="34" spans="1:15" s="110" customFormat="1" x14ac:dyDescent="0.25">
      <c r="A34" s="95"/>
      <c r="B34" s="108" t="s">
        <v>62</v>
      </c>
      <c r="C34" s="109">
        <v>860000</v>
      </c>
      <c r="D34" s="98"/>
      <c r="E34" s="99"/>
      <c r="F34" s="99"/>
      <c r="G34" s="100"/>
      <c r="H34" s="101"/>
      <c r="I34" s="102"/>
      <c r="J34" s="102"/>
      <c r="K34" s="102"/>
      <c r="L34" s="102"/>
      <c r="M34" s="103"/>
      <c r="N34" s="104"/>
      <c r="O34" s="105"/>
    </row>
    <row r="35" spans="1:15" s="110" customFormat="1" x14ac:dyDescent="0.25">
      <c r="A35" s="95"/>
      <c r="B35" s="108" t="s">
        <v>63</v>
      </c>
      <c r="C35" s="109">
        <v>242031.15</v>
      </c>
      <c r="D35" s="98"/>
      <c r="E35" s="99"/>
      <c r="F35" s="99"/>
      <c r="G35" s="100">
        <v>1500</v>
      </c>
      <c r="H35" s="101">
        <v>5000</v>
      </c>
      <c r="I35" s="102"/>
      <c r="J35" s="102"/>
      <c r="K35" s="102"/>
      <c r="L35" s="102"/>
      <c r="M35" s="103"/>
      <c r="N35" s="104"/>
      <c r="O35" s="105"/>
    </row>
    <row r="36" spans="1:15" s="110" customFormat="1" x14ac:dyDescent="0.25">
      <c r="A36" s="95"/>
      <c r="B36" s="111" t="s">
        <v>64</v>
      </c>
      <c r="C36" s="112">
        <v>75000</v>
      </c>
      <c r="D36" s="98"/>
      <c r="E36" s="99"/>
      <c r="F36" s="99"/>
      <c r="G36" s="100">
        <v>1000</v>
      </c>
      <c r="H36" s="101"/>
      <c r="I36" s="102"/>
      <c r="J36" s="102"/>
      <c r="K36" s="102"/>
      <c r="L36" s="102"/>
      <c r="M36" s="103"/>
      <c r="N36" s="113">
        <v>75000</v>
      </c>
      <c r="O36" s="105"/>
    </row>
    <row r="37" spans="1:15" s="110" customFormat="1" x14ac:dyDescent="0.25">
      <c r="A37" s="95"/>
      <c r="B37" s="108" t="s">
        <v>65</v>
      </c>
      <c r="C37" s="109">
        <v>20000</v>
      </c>
      <c r="D37" s="98"/>
      <c r="E37" s="99"/>
      <c r="F37" s="99"/>
      <c r="G37" s="100">
        <v>20000</v>
      </c>
      <c r="H37" s="101"/>
      <c r="I37" s="102"/>
      <c r="J37" s="102"/>
      <c r="K37" s="102"/>
      <c r="L37" s="102"/>
      <c r="M37" s="103"/>
      <c r="N37" s="104"/>
      <c r="O37" s="105"/>
    </row>
    <row r="38" spans="1:15" s="110" customFormat="1" x14ac:dyDescent="0.25">
      <c r="A38" s="95"/>
      <c r="B38" s="108" t="s">
        <v>66</v>
      </c>
      <c r="C38" s="109">
        <v>53242.17</v>
      </c>
      <c r="D38" s="98"/>
      <c r="E38" s="99"/>
      <c r="F38" s="99"/>
      <c r="G38" s="100">
        <v>11000</v>
      </c>
      <c r="H38" s="101"/>
      <c r="I38" s="102"/>
      <c r="J38" s="102"/>
      <c r="K38" s="102"/>
      <c r="L38" s="102"/>
      <c r="M38" s="103"/>
      <c r="N38" s="104"/>
      <c r="O38" s="105"/>
    </row>
    <row r="39" spans="1:15" s="110" customFormat="1" x14ac:dyDescent="0.25">
      <c r="A39" s="95"/>
      <c r="B39" s="114" t="s">
        <v>67</v>
      </c>
      <c r="C39" s="109">
        <v>514000</v>
      </c>
      <c r="D39" s="98"/>
      <c r="E39" s="99"/>
      <c r="F39" s="99"/>
      <c r="G39" s="100">
        <v>5000</v>
      </c>
      <c r="H39" s="101"/>
      <c r="I39" s="102"/>
      <c r="J39" s="102"/>
      <c r="K39" s="102"/>
      <c r="L39" s="102"/>
      <c r="M39" s="103"/>
      <c r="N39" s="104"/>
      <c r="O39" s="105"/>
    </row>
    <row r="40" spans="1:15" s="110" customFormat="1" x14ac:dyDescent="0.25">
      <c r="A40" s="95"/>
      <c r="B40" s="114" t="s">
        <v>68</v>
      </c>
      <c r="C40" s="109">
        <v>47625</v>
      </c>
      <c r="D40" s="98"/>
      <c r="E40" s="99"/>
      <c r="F40" s="99"/>
      <c r="G40" s="100"/>
      <c r="H40" s="101"/>
      <c r="I40" s="102"/>
      <c r="J40" s="102"/>
      <c r="K40" s="102"/>
      <c r="L40" s="102"/>
      <c r="M40" s="103"/>
      <c r="N40" s="104"/>
      <c r="O40" s="105"/>
    </row>
    <row r="41" spans="1:15" s="110" customFormat="1" x14ac:dyDescent="0.25">
      <c r="A41" s="95"/>
      <c r="B41" s="114" t="s">
        <v>69</v>
      </c>
      <c r="C41" s="109">
        <v>3700</v>
      </c>
      <c r="D41" s="98"/>
      <c r="E41" s="99"/>
      <c r="F41" s="99"/>
      <c r="G41" s="100">
        <v>1000</v>
      </c>
      <c r="H41" s="101"/>
      <c r="I41" s="102"/>
      <c r="J41" s="102"/>
      <c r="K41" s="102"/>
      <c r="L41" s="102"/>
      <c r="M41" s="103"/>
      <c r="N41" s="104"/>
      <c r="O41" s="105"/>
    </row>
    <row r="42" spans="1:15" s="110" customFormat="1" ht="13.9" customHeight="1" x14ac:dyDescent="0.25">
      <c r="A42" s="95"/>
      <c r="B42" s="114" t="s">
        <v>70</v>
      </c>
      <c r="C42" s="109">
        <v>18000</v>
      </c>
      <c r="D42" s="98"/>
      <c r="E42" s="99"/>
      <c r="F42" s="99"/>
      <c r="G42" s="100">
        <v>1000</v>
      </c>
      <c r="H42" s="101"/>
      <c r="I42" s="102"/>
      <c r="J42" s="102"/>
      <c r="K42" s="102"/>
      <c r="L42" s="102"/>
      <c r="M42" s="103"/>
      <c r="N42" s="104"/>
      <c r="O42" s="105"/>
    </row>
    <row r="43" spans="1:15" s="110" customFormat="1" ht="13.9" customHeight="1" x14ac:dyDescent="0.25">
      <c r="A43" s="95"/>
      <c r="B43" s="114" t="s">
        <v>71</v>
      </c>
      <c r="C43" s="109">
        <v>7700</v>
      </c>
      <c r="D43" s="98"/>
      <c r="E43" s="99"/>
      <c r="F43" s="99"/>
      <c r="G43" s="100"/>
      <c r="H43" s="101"/>
      <c r="I43" s="102"/>
      <c r="J43" s="102"/>
      <c r="K43" s="102"/>
      <c r="L43" s="102"/>
      <c r="M43" s="103"/>
      <c r="N43" s="104"/>
      <c r="O43" s="105"/>
    </row>
    <row r="44" spans="1:15" s="110" customFormat="1" ht="13.9" customHeight="1" x14ac:dyDescent="0.25">
      <c r="A44" s="95"/>
      <c r="B44" s="114" t="s">
        <v>72</v>
      </c>
      <c r="C44" s="109">
        <v>2170</v>
      </c>
      <c r="D44" s="98"/>
      <c r="E44" s="99"/>
      <c r="F44" s="99"/>
      <c r="G44" s="100"/>
      <c r="H44" s="101"/>
      <c r="I44" s="102"/>
      <c r="J44" s="102"/>
      <c r="K44" s="102"/>
      <c r="L44" s="102"/>
      <c r="M44" s="103"/>
      <c r="N44" s="104"/>
      <c r="O44" s="105"/>
    </row>
    <row r="45" spans="1:15" s="110" customFormat="1" ht="13.9" customHeight="1" x14ac:dyDescent="0.25">
      <c r="A45" s="95"/>
      <c r="B45" s="114" t="s">
        <v>73</v>
      </c>
      <c r="C45" s="109">
        <v>75000</v>
      </c>
      <c r="D45" s="98"/>
      <c r="E45" s="99"/>
      <c r="F45" s="99"/>
      <c r="G45" s="100">
        <v>2000</v>
      </c>
      <c r="H45" s="101"/>
      <c r="I45" s="102"/>
      <c r="J45" s="102"/>
      <c r="K45" s="102"/>
      <c r="L45" s="102"/>
      <c r="M45" s="103"/>
      <c r="N45" s="104"/>
      <c r="O45" s="105"/>
    </row>
    <row r="46" spans="1:15" s="110" customFormat="1" ht="13.9" customHeight="1" x14ac:dyDescent="0.25">
      <c r="A46" s="95"/>
      <c r="B46" s="114" t="s">
        <v>74</v>
      </c>
      <c r="C46" s="109">
        <v>71000</v>
      </c>
      <c r="D46" s="98"/>
      <c r="E46" s="99"/>
      <c r="F46" s="99"/>
      <c r="G46" s="100"/>
      <c r="H46" s="101"/>
      <c r="I46" s="102"/>
      <c r="J46" s="102"/>
      <c r="K46" s="102"/>
      <c r="L46" s="102"/>
      <c r="M46" s="103"/>
      <c r="N46" s="104"/>
      <c r="O46" s="105"/>
    </row>
    <row r="47" spans="1:15" s="110" customFormat="1" ht="13.9" customHeight="1" x14ac:dyDescent="0.25">
      <c r="A47" s="95"/>
      <c r="B47" s="114" t="s">
        <v>75</v>
      </c>
      <c r="C47" s="109">
        <v>500000</v>
      </c>
      <c r="D47" s="98"/>
      <c r="E47" s="99"/>
      <c r="F47" s="99"/>
      <c r="G47" s="100">
        <v>20000</v>
      </c>
      <c r="H47" s="101"/>
      <c r="I47" s="102"/>
      <c r="J47" s="102"/>
      <c r="K47" s="102"/>
      <c r="L47" s="102"/>
      <c r="M47" s="103"/>
      <c r="N47" s="104"/>
      <c r="O47" s="105"/>
    </row>
    <row r="48" spans="1:15" s="110" customFormat="1" ht="13.9" customHeight="1" x14ac:dyDescent="0.25">
      <c r="A48" s="95"/>
      <c r="B48" s="114" t="s">
        <v>76</v>
      </c>
      <c r="C48" s="109">
        <v>17000</v>
      </c>
      <c r="D48" s="98"/>
      <c r="E48" s="99"/>
      <c r="F48" s="99"/>
      <c r="G48" s="100">
        <v>1000</v>
      </c>
      <c r="H48" s="101"/>
      <c r="I48" s="102"/>
      <c r="J48" s="102"/>
      <c r="K48" s="102"/>
      <c r="L48" s="102"/>
      <c r="M48" s="103"/>
      <c r="N48" s="104"/>
      <c r="O48" s="105"/>
    </row>
    <row r="49" spans="1:15" s="110" customFormat="1" ht="13.9" customHeight="1" x14ac:dyDescent="0.25">
      <c r="A49" s="95"/>
      <c r="B49" s="114" t="s">
        <v>77</v>
      </c>
      <c r="C49" s="109">
        <v>150000</v>
      </c>
      <c r="D49" s="98"/>
      <c r="E49" s="99"/>
      <c r="F49" s="99"/>
      <c r="G49" s="100">
        <v>1000</v>
      </c>
      <c r="H49" s="101"/>
      <c r="I49" s="102"/>
      <c r="J49" s="102"/>
      <c r="K49" s="102"/>
      <c r="L49" s="102"/>
      <c r="M49" s="103"/>
      <c r="N49" s="104"/>
      <c r="O49" s="105"/>
    </row>
    <row r="50" spans="1:15" s="110" customFormat="1" ht="15.75" thickBot="1" x14ac:dyDescent="0.3">
      <c r="A50" s="95"/>
      <c r="B50" s="115" t="s">
        <v>26</v>
      </c>
      <c r="C50" s="116">
        <v>197554.84</v>
      </c>
      <c r="D50" s="117">
        <v>17000</v>
      </c>
      <c r="E50" s="118">
        <v>17000</v>
      </c>
      <c r="F50" s="118"/>
      <c r="G50" s="119">
        <v>10000</v>
      </c>
      <c r="H50" s="120"/>
      <c r="I50" s="121"/>
      <c r="J50" s="121"/>
      <c r="K50" s="121"/>
      <c r="L50" s="121"/>
      <c r="M50" s="122"/>
      <c r="N50" s="123"/>
      <c r="O50" s="124">
        <v>5000</v>
      </c>
    </row>
    <row r="51" spans="1:15" s="110" customFormat="1" x14ac:dyDescent="0.25">
      <c r="A51" s="125"/>
      <c r="B51" s="76"/>
      <c r="C51" s="126"/>
      <c r="D51" s="126"/>
      <c r="E51" s="126"/>
      <c r="F51" s="126"/>
      <c r="G51" s="126"/>
      <c r="H51" s="126"/>
      <c r="I51" s="126"/>
      <c r="J51" s="126"/>
      <c r="K51" s="126"/>
      <c r="L51" s="126"/>
    </row>
    <row r="52" spans="1:15" x14ac:dyDescent="0.25">
      <c r="B52" s="110" t="s">
        <v>78</v>
      </c>
    </row>
    <row r="53" spans="1:15" x14ac:dyDescent="0.25">
      <c r="B53" s="1" t="s">
        <v>79</v>
      </c>
    </row>
    <row r="55" spans="1:15" x14ac:dyDescent="0.25">
      <c r="B55" s="76" t="s">
        <v>80</v>
      </c>
    </row>
    <row r="56" spans="1:15" x14ac:dyDescent="0.25">
      <c r="B56" s="76" t="s">
        <v>81</v>
      </c>
    </row>
    <row r="59" spans="1:15" x14ac:dyDescent="0.25">
      <c r="C59" s="127"/>
    </row>
  </sheetData>
  <mergeCells count="5">
    <mergeCell ref="B4:B5"/>
    <mergeCell ref="A17:A20"/>
    <mergeCell ref="E17:E20"/>
    <mergeCell ref="D27:G27"/>
    <mergeCell ref="H27:M27"/>
  </mergeCells>
  <pageMargins left="0.25" right="0.25" top="0.37" bottom="0.37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UPRAVA 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Žiberna</dc:creator>
  <cp:lastModifiedBy>Alan Žiberna</cp:lastModifiedBy>
  <dcterms:created xsi:type="dcterms:W3CDTF">2021-11-23T12:32:00Z</dcterms:created>
  <dcterms:modified xsi:type="dcterms:W3CDTF">2021-11-23T12:42:08Z</dcterms:modified>
</cp:coreProperties>
</file>